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24" yWindow="1776" windowWidth="19128" windowHeight="11640" activeTab="0"/>
  </bookViews>
  <sheets>
    <sheet name="REDEVELOPMENT CREDIT" sheetId="1" r:id="rId1"/>
    <sheet name="RPTC+INS CREDITS" sheetId="2" r:id="rId2"/>
  </sheets>
  <definedNames>
    <definedName name="_ftn1" localSheetId="0">'REDEVELOPMENT CREDIT'!$A$57</definedName>
    <definedName name="_ftnref1" localSheetId="0">'REDEVELOPMENT CREDIT'!$A$52</definedName>
    <definedName name="_xlnm.Print_Area" localSheetId="0">'REDEVELOPMENT CREDIT'!$A$49:$N$74</definedName>
    <definedName name="_xlnm.Print_Area" localSheetId="1">'RPTC+INS CREDITS'!$A$1:$G$48</definedName>
  </definedNames>
  <calcPr calcMode="autoNoTable" fullCalcOnLoad="1" iterate="1" iterateCount="1" iterateDelta="0"/>
</workbook>
</file>

<file path=xl/sharedStrings.xml><?xml version="1.0" encoding="utf-8"?>
<sst xmlns="http://schemas.openxmlformats.org/spreadsheetml/2006/main" count="280" uniqueCount="138">
  <si>
    <t>Taxpayer Name</t>
  </si>
  <si>
    <t>BROWNFIELD REDEVELOPMENT TAX CREDIT</t>
  </si>
  <si>
    <t>Project Site Name</t>
  </si>
  <si>
    <t>County</t>
  </si>
  <si>
    <t>Municipality</t>
  </si>
  <si>
    <t>DEC Region</t>
  </si>
  <si>
    <t>En-Zone</t>
  </si>
  <si>
    <t>Costs</t>
  </si>
  <si>
    <t>Credit</t>
  </si>
  <si>
    <t>Site Preparation Component</t>
  </si>
  <si>
    <t>Tangible Property Component</t>
  </si>
  <si>
    <t>On-site Groundwater Remediation Component</t>
  </si>
  <si>
    <t>Total Costs</t>
  </si>
  <si>
    <t>Total Credit</t>
  </si>
  <si>
    <t>N</t>
  </si>
  <si>
    <t>REMEDIATED BROWNFIELD CREDIT FOR REAL PROPERTY TAXES</t>
  </si>
  <si>
    <t>Credit Claimed</t>
  </si>
  <si>
    <t>TOTAL</t>
  </si>
  <si>
    <t>ENVIRONMENTAL REMEDIATION INSURANCE CREDIT</t>
  </si>
  <si>
    <t>Duke Realty Construction, Inc.</t>
  </si>
  <si>
    <t>see note 1</t>
  </si>
  <si>
    <t>Erie</t>
  </si>
  <si>
    <t>Buffalo</t>
  </si>
  <si>
    <t>Y</t>
  </si>
  <si>
    <t xml:space="preserve">1/ Credit claim covers activity on three sites:  </t>
  </si>
  <si>
    <t>C915195 Buffalo Urban Renewal Agency W. Property</t>
  </si>
  <si>
    <t>C915203 4 New Seventh Street Site</t>
  </si>
  <si>
    <t>Germanow-Simon Corporation</t>
  </si>
  <si>
    <t>Monroe</t>
  </si>
  <si>
    <t>Rochester</t>
  </si>
  <si>
    <t>Queens</t>
  </si>
  <si>
    <t>CVS Pharmacy, Inc.</t>
  </si>
  <si>
    <t>Onondaga</t>
  </si>
  <si>
    <t>Westchester</t>
  </si>
  <si>
    <t>White Plains</t>
  </si>
  <si>
    <t>LC Main LLC</t>
  </si>
  <si>
    <t>New York</t>
  </si>
  <si>
    <t>South Hill Business Campus LLC</t>
  </si>
  <si>
    <t>Tompkins</t>
  </si>
  <si>
    <t>Ithaca</t>
  </si>
  <si>
    <t>Manhattan</t>
  </si>
  <si>
    <t>Syracuse</t>
  </si>
  <si>
    <t>Dermot Clinton Green, LLC</t>
  </si>
  <si>
    <t>Adee &amp; Lester Limited Partnership</t>
  </si>
  <si>
    <t>Bronx</t>
  </si>
  <si>
    <t>Yonkers</t>
  </si>
  <si>
    <t>Collins Yonkers II, LLC</t>
  </si>
  <si>
    <t>NYC</t>
  </si>
  <si>
    <t>C828117 Ward Street Site</t>
  </si>
  <si>
    <t>C915192 Jonnie's Porta Signs</t>
  </si>
  <si>
    <t>C360073 221 Main Street</t>
  </si>
  <si>
    <t>C755012 Former Axiohm Facility</t>
  </si>
  <si>
    <t>C231043 West 61st Street (Track 1 Area)</t>
  </si>
  <si>
    <t>C231011 Clinton Green Development Project</t>
  </si>
  <si>
    <t>C203039 Former Dico G Auto and Truck Repair</t>
  </si>
  <si>
    <t>C360071 Yonkers Parcels B and C</t>
  </si>
  <si>
    <t>LHL Holdings L.P.</t>
  </si>
  <si>
    <t>West End Enterprises, LLC</t>
  </si>
  <si>
    <t>2009 Tax Year</t>
  </si>
  <si>
    <t>Norampac Industries, Inc.</t>
  </si>
  <si>
    <t>C915200 Former NL Industries Foundry</t>
  </si>
  <si>
    <t>Cheektowaga</t>
  </si>
  <si>
    <t>Wayne</t>
  </si>
  <si>
    <t>Palmyra</t>
  </si>
  <si>
    <t>R.J. Dorschel Corp.</t>
  </si>
  <si>
    <t>C828134 Former Steve Joy's Sunoco</t>
  </si>
  <si>
    <t>C859027 Garlock Technologies Gylon Site</t>
  </si>
  <si>
    <t>Tiago Holdings, LLC</t>
  </si>
  <si>
    <t>C231045 East River Plaza</t>
  </si>
  <si>
    <t>BN Partners Associates, LLC</t>
  </si>
  <si>
    <t>C447037 College Park Site</t>
  </si>
  <si>
    <t>Schenectady</t>
  </si>
  <si>
    <t>Swrna Holdings, LLC</t>
  </si>
  <si>
    <t>Ontario</t>
  </si>
  <si>
    <t>Farmington</t>
  </si>
  <si>
    <t>C734088 American Bag and Metal</t>
  </si>
  <si>
    <t>C835008 Former Griffin Technology Site</t>
  </si>
  <si>
    <t>C734090 1915 Erie Boulevard East</t>
  </si>
  <si>
    <t>Flushing Town Center, L.P.</t>
  </si>
  <si>
    <t>C241078, C241051, C241079 Flushing Town Center, L.P.</t>
  </si>
  <si>
    <t xml:space="preserve">Queens </t>
  </si>
  <si>
    <t>2010 Tax Year</t>
  </si>
  <si>
    <t>Lowe's Home Centers, Inc.</t>
  </si>
  <si>
    <t>Enpro Industries Inc. &amp; Subsidiaries</t>
  </si>
  <si>
    <t>C859001 Garlock Sealing Technologies Klozure Site</t>
  </si>
  <si>
    <t>Pass &amp; Seymour, Inc.</t>
  </si>
  <si>
    <t>C734102 P&amp;S Boyd Avenue</t>
  </si>
  <si>
    <t>Solvay</t>
  </si>
  <si>
    <t>C828125 River Park Commons Townhouses</t>
  </si>
  <si>
    <t>Westlake Holding, Inc.</t>
  </si>
  <si>
    <t>Empire Gen Holdings, Inc.</t>
  </si>
  <si>
    <t>C442035 South 40 Site</t>
  </si>
  <si>
    <t>Rensselaer</t>
  </si>
  <si>
    <t>Niagara Transformer Corp.</t>
  </si>
  <si>
    <t>C915234 Niagara Transformer Corp.</t>
  </si>
  <si>
    <t>Flexo Transparent, Inc.</t>
  </si>
  <si>
    <t>C915228 1132-1146 Seneca Street</t>
  </si>
  <si>
    <t>SDB Holdings I, Inc.</t>
  </si>
  <si>
    <t>C915231 Buffalo Color Corporation Site, Area C</t>
  </si>
  <si>
    <t>Bedford Park Associates, LLC</t>
  </si>
  <si>
    <t>C734103 Midler City Industrial Park</t>
  </si>
  <si>
    <t>River Place II Holdings II LLC</t>
  </si>
  <si>
    <t>C231012 River Place II West 42nd St. Gas Works</t>
  </si>
  <si>
    <t>Erie Harbor, LLC</t>
  </si>
  <si>
    <t>OCA LIC Holdings LLC</t>
  </si>
  <si>
    <t>C241098 OCA LIC Fifth Street Mixed-Use Housing</t>
  </si>
  <si>
    <t>Sembler/Treasure New York Joint Venture</t>
  </si>
  <si>
    <t>C344068 Ciabattoni Property</t>
  </si>
  <si>
    <t>Rockland</t>
  </si>
  <si>
    <t>Stony Point</t>
  </si>
  <si>
    <t>BTM Development Partners, LLC</t>
  </si>
  <si>
    <t>C203015 Gateway Center at Bronx Terminal Market</t>
  </si>
  <si>
    <t>NF-3rd Associates, LLC</t>
  </si>
  <si>
    <t>C932127 2250 Factory Outlet Boulevard</t>
  </si>
  <si>
    <t>Niagara</t>
  </si>
  <si>
    <t>Harbor Square, LLC</t>
  </si>
  <si>
    <t>C360091 The Harbor Square</t>
  </si>
  <si>
    <t>Ossining</t>
  </si>
  <si>
    <t>Kingston NE Development LLC</t>
  </si>
  <si>
    <t>C356035 Utility Platers Inc/Kingston Diagnostics</t>
  </si>
  <si>
    <t>Ulster</t>
  </si>
  <si>
    <t>Kingston</t>
  </si>
  <si>
    <t>Courtlandt Corners II Associates, L.P.</t>
  </si>
  <si>
    <t>C203041 Courtlandt Corners II</t>
  </si>
  <si>
    <t>Courtlandt Corners I Associates, L.P.</t>
  </si>
  <si>
    <t>C203040 Courtlandt Corners I</t>
  </si>
  <si>
    <t>na</t>
  </si>
  <si>
    <t>Master TF LLC</t>
  </si>
  <si>
    <t>C241096 Queens West Waterfront Corporation - 00505C</t>
  </si>
  <si>
    <t>Long Island City</t>
  </si>
  <si>
    <t>C241095 Queens West Waterfront Development - 00505D</t>
  </si>
  <si>
    <t>JM Development Group, LLC</t>
  </si>
  <si>
    <t>C314108 PURA-14 Site</t>
  </si>
  <si>
    <t>Dutchess</t>
  </si>
  <si>
    <t>Poughkeepsie</t>
  </si>
  <si>
    <t>Blasdell</t>
  </si>
  <si>
    <t>None received in 2011 calendar year</t>
  </si>
  <si>
    <t>C915194 Former Buffalo Service Center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</si>
</sst>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0">
    <font>
      <sz val="10"/>
      <color theme="1"/>
      <name val="Arial"/>
      <family val="2"/>
    </font>
    <font>
      <sz val="10"/>
      <color indexed="8"/>
      <name val="Arial Narrow"/>
      <family val="2"/>
    </font>
    <font>
      <sz val="10"/>
      <color indexed="8"/>
      <name val="Arial"/>
      <family val="2"/>
    </font>
    <font>
      <sz val="10"/>
      <name val="MS Sans Serif"/>
      <family val="2"/>
    </font>
    <font>
      <b/>
      <sz val="10"/>
      <color indexed="8"/>
      <name val="Arial"/>
      <family val="2"/>
    </font>
    <font>
      <b/>
      <sz val="14"/>
      <color indexed="8"/>
      <name val="Arial"/>
      <family val="2"/>
    </font>
    <font>
      <i/>
      <sz val="10"/>
      <color indexed="8"/>
      <name val="Arial"/>
      <family val="2"/>
    </font>
    <font>
      <i/>
      <u val="singleAccounting"/>
      <sz val="10"/>
      <color indexed="8"/>
      <name val="Arial"/>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0"/>
      <color indexed="17"/>
      <name val="Arial Narrow"/>
      <family val="2"/>
    </font>
    <font>
      <sz val="10"/>
      <color indexed="20"/>
      <name val="Arial Narrow"/>
      <family val="2"/>
    </font>
    <font>
      <sz val="10"/>
      <color indexed="60"/>
      <name val="Arial Narrow"/>
      <family val="2"/>
    </font>
    <font>
      <sz val="10"/>
      <color indexed="62"/>
      <name val="Arial Narrow"/>
      <family val="2"/>
    </font>
    <font>
      <b/>
      <sz val="10"/>
      <color indexed="63"/>
      <name val="Arial Narrow"/>
      <family val="2"/>
    </font>
    <font>
      <b/>
      <sz val="10"/>
      <color indexed="52"/>
      <name val="Arial Narrow"/>
      <family val="2"/>
    </font>
    <font>
      <sz val="10"/>
      <color indexed="52"/>
      <name val="Arial Narrow"/>
      <family val="2"/>
    </font>
    <font>
      <b/>
      <sz val="10"/>
      <color indexed="9"/>
      <name val="Arial Narrow"/>
      <family val="2"/>
    </font>
    <font>
      <sz val="10"/>
      <color indexed="10"/>
      <name val="Arial Narrow"/>
      <family val="2"/>
    </font>
    <font>
      <i/>
      <sz val="10"/>
      <color indexed="23"/>
      <name val="Arial Narrow"/>
      <family val="2"/>
    </font>
    <font>
      <b/>
      <sz val="10"/>
      <color indexed="8"/>
      <name val="Arial Narrow"/>
      <family val="2"/>
    </font>
    <font>
      <sz val="10"/>
      <color indexed="9"/>
      <name val="Arial Narrow"/>
      <family val="2"/>
    </font>
    <font>
      <sz val="10"/>
      <color indexed="8"/>
      <name val="Calibri"/>
      <family val="0"/>
    </font>
    <font>
      <i/>
      <sz val="10"/>
      <color indexed="8"/>
      <name val="Calibri"/>
      <family val="0"/>
    </font>
    <font>
      <i/>
      <vertAlign val="superscript"/>
      <sz val="10"/>
      <color indexed="8"/>
      <name val="Calibri"/>
      <family val="0"/>
    </font>
    <font>
      <vertAlign val="superscript"/>
      <sz val="10"/>
      <color indexed="8"/>
      <name val="Calibri"/>
      <family val="0"/>
    </font>
    <font>
      <sz val="11"/>
      <color indexed="8"/>
      <name val="Calibri"/>
      <family val="0"/>
    </font>
    <font>
      <sz val="10"/>
      <color theme="1"/>
      <name val="Arial Narrow"/>
      <family val="2"/>
    </font>
    <font>
      <sz val="10"/>
      <color theme="0"/>
      <name val="Arial Narrow"/>
      <family val="2"/>
    </font>
    <font>
      <sz val="10"/>
      <color rgb="FF9C0006"/>
      <name val="Arial Narrow"/>
      <family val="2"/>
    </font>
    <font>
      <b/>
      <sz val="10"/>
      <color rgb="FFFA7D00"/>
      <name val="Arial Narrow"/>
      <family val="2"/>
    </font>
    <font>
      <b/>
      <sz val="10"/>
      <color theme="0"/>
      <name val="Arial Narrow"/>
      <family val="2"/>
    </font>
    <font>
      <i/>
      <sz val="10"/>
      <color rgb="FF7F7F7F"/>
      <name val="Arial Narrow"/>
      <family val="2"/>
    </font>
    <font>
      <sz val="10"/>
      <color rgb="FF006100"/>
      <name val="Arial Narrow"/>
      <family val="2"/>
    </font>
    <font>
      <b/>
      <sz val="15"/>
      <color theme="3"/>
      <name val="Arial Narrow"/>
      <family val="2"/>
    </font>
    <font>
      <b/>
      <sz val="13"/>
      <color theme="3"/>
      <name val="Arial Narrow"/>
      <family val="2"/>
    </font>
    <font>
      <b/>
      <sz val="11"/>
      <color theme="3"/>
      <name val="Arial Narrow"/>
      <family val="2"/>
    </font>
    <font>
      <sz val="10"/>
      <color rgb="FF3F3F76"/>
      <name val="Arial Narrow"/>
      <family val="2"/>
    </font>
    <font>
      <sz val="10"/>
      <color rgb="FFFA7D00"/>
      <name val="Arial Narrow"/>
      <family val="2"/>
    </font>
    <font>
      <sz val="10"/>
      <color rgb="FF9C6500"/>
      <name val="Arial Narrow"/>
      <family val="2"/>
    </font>
    <font>
      <b/>
      <sz val="10"/>
      <color rgb="FF3F3F3F"/>
      <name val="Arial Narrow"/>
      <family val="2"/>
    </font>
    <font>
      <b/>
      <sz val="18"/>
      <color theme="3"/>
      <name val="Cambria"/>
      <family val="2"/>
    </font>
    <font>
      <b/>
      <sz val="10"/>
      <color theme="1"/>
      <name val="Arial Narrow"/>
      <family val="2"/>
    </font>
    <font>
      <sz val="10"/>
      <color rgb="FFFF0000"/>
      <name val="Arial Narrow"/>
      <family val="2"/>
    </font>
    <font>
      <b/>
      <sz val="10"/>
      <color theme="1"/>
      <name val="Arial"/>
      <family val="2"/>
    </font>
    <font>
      <b/>
      <sz val="14"/>
      <color theme="1"/>
      <name val="Arial"/>
      <family val="2"/>
    </font>
    <font>
      <i/>
      <sz val="10"/>
      <color theme="1"/>
      <name val="Arial"/>
      <family val="2"/>
    </font>
    <font>
      <i/>
      <u val="singleAccounting"/>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top/>
      <bottom/>
    </border>
    <border>
      <left/>
      <right style="thin"/>
      <top/>
      <bottom/>
    </border>
    <border>
      <left/>
      <right style="thin"/>
      <top style="medium"/>
      <bottom/>
    </border>
    <border>
      <left/>
      <right/>
      <top/>
      <bottom style="thin"/>
    </border>
    <border>
      <left style="thin"/>
      <right/>
      <top/>
      <bottom style="medium"/>
    </border>
    <border>
      <left/>
      <right style="thin"/>
      <top/>
      <bottom style="medium"/>
    </border>
    <border>
      <left style="medium"/>
      <right/>
      <top/>
      <bottom/>
    </border>
    <border>
      <left/>
      <right/>
      <top style="medium"/>
      <bottom/>
    </border>
    <border>
      <left/>
      <right/>
      <top style="thin"/>
      <bottom/>
    </border>
    <border>
      <left style="medium"/>
      <right/>
      <top/>
      <bottom style="thin"/>
    </border>
    <border>
      <left style="thin"/>
      <right/>
      <top/>
      <bottom style="thin"/>
    </border>
    <border>
      <left/>
      <right style="thin"/>
      <top/>
      <bottom style="thin"/>
    </border>
    <border>
      <left>
        <color indexed="63"/>
      </left>
      <right>
        <color indexed="63"/>
      </right>
      <top style="thin"/>
      <bottom style="thin"/>
    </border>
    <border>
      <left style="thin"/>
      <right/>
      <top style="thin"/>
      <bottom style="thin"/>
    </border>
    <border>
      <left/>
      <right style="thin"/>
      <top style="thin"/>
      <bottom style="thin"/>
    </border>
    <border>
      <left style="medium"/>
      <right/>
      <top style="thin"/>
      <bottom style="thin"/>
    </border>
    <border>
      <left style="medium"/>
      <right/>
      <top/>
      <bottom style="medium"/>
    </border>
    <border>
      <left/>
      <right/>
      <top style="medium"/>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2">
    <xf numFmtId="0" fontId="0" fillId="0" borderId="0" xfId="0" applyAlignment="1">
      <alignment/>
    </xf>
    <xf numFmtId="0" fontId="0" fillId="0" borderId="0" xfId="0" applyAlignment="1">
      <alignment horizontal="center"/>
    </xf>
    <xf numFmtId="164" fontId="0" fillId="0" borderId="0" xfId="42" applyNumberFormat="1" applyFont="1" applyAlignment="1" quotePrefix="1">
      <alignment/>
    </xf>
    <xf numFmtId="164" fontId="0" fillId="0" borderId="0" xfId="42" applyNumberFormat="1" applyFont="1" applyAlignment="1">
      <alignment/>
    </xf>
    <xf numFmtId="164" fontId="0" fillId="0" borderId="0" xfId="0" applyNumberFormat="1" applyAlignment="1">
      <alignment/>
    </xf>
    <xf numFmtId="0" fontId="46" fillId="0" borderId="0" xfId="0" applyFont="1" applyAlignment="1">
      <alignment/>
    </xf>
    <xf numFmtId="0" fontId="46" fillId="0" borderId="0" xfId="0" applyFont="1" applyAlignment="1">
      <alignment horizontal="right"/>
    </xf>
    <xf numFmtId="0" fontId="46" fillId="0" borderId="0" xfId="0" applyFont="1" applyAlignment="1">
      <alignment horizontal="center"/>
    </xf>
    <xf numFmtId="0" fontId="46" fillId="0" borderId="0" xfId="0" applyFont="1" applyBorder="1" applyAlignment="1">
      <alignment/>
    </xf>
    <xf numFmtId="0" fontId="46" fillId="0" borderId="10" xfId="0" applyFont="1" applyBorder="1" applyAlignment="1">
      <alignment/>
    </xf>
    <xf numFmtId="0" fontId="46" fillId="0" borderId="10" xfId="0" applyFont="1" applyBorder="1" applyAlignment="1">
      <alignment horizontal="right"/>
    </xf>
    <xf numFmtId="164" fontId="0" fillId="0" borderId="11" xfId="42" applyNumberFormat="1" applyFont="1" applyBorder="1" applyAlignment="1" quotePrefix="1">
      <alignment/>
    </xf>
    <xf numFmtId="164" fontId="0" fillId="0" borderId="0" xfId="42" applyNumberFormat="1" applyFont="1" applyBorder="1" applyAlignment="1" quotePrefix="1">
      <alignment/>
    </xf>
    <xf numFmtId="164" fontId="0" fillId="0" borderId="12" xfId="42" applyNumberFormat="1" applyFont="1" applyBorder="1" applyAlignment="1" quotePrefix="1">
      <alignment/>
    </xf>
    <xf numFmtId="0" fontId="47" fillId="0" borderId="0" xfId="0" applyFont="1" applyAlignment="1">
      <alignment/>
    </xf>
    <xf numFmtId="0" fontId="47" fillId="0" borderId="0" xfId="0" applyFont="1" applyAlignment="1">
      <alignment horizontal="center"/>
    </xf>
    <xf numFmtId="0" fontId="46" fillId="0" borderId="0" xfId="0" applyFont="1" applyBorder="1" applyAlignment="1">
      <alignment horizontal="center"/>
    </xf>
    <xf numFmtId="0" fontId="46" fillId="0" borderId="10" xfId="0" applyFont="1" applyBorder="1" applyAlignment="1">
      <alignment horizontal="center"/>
    </xf>
    <xf numFmtId="0" fontId="46" fillId="0" borderId="0" xfId="0" applyFont="1" applyAlignment="1">
      <alignment horizontal="left"/>
    </xf>
    <xf numFmtId="0" fontId="46" fillId="0" borderId="0" xfId="0" applyFont="1" applyAlignment="1">
      <alignment/>
    </xf>
    <xf numFmtId="0" fontId="0" fillId="0" borderId="0" xfId="0" applyFont="1" applyAlignment="1">
      <alignment/>
    </xf>
    <xf numFmtId="164" fontId="46" fillId="0" borderId="0" xfId="0" applyNumberFormat="1" applyFont="1" applyAlignment="1">
      <alignment/>
    </xf>
    <xf numFmtId="164" fontId="0" fillId="0" borderId="13" xfId="42" applyNumberFormat="1" applyFont="1" applyBorder="1" applyAlignment="1" quotePrefix="1">
      <alignment/>
    </xf>
    <xf numFmtId="0" fontId="0" fillId="0" borderId="0" xfId="0" applyAlignment="1">
      <alignment/>
    </xf>
    <xf numFmtId="164" fontId="0" fillId="0" borderId="0" xfId="46" applyNumberFormat="1" applyFont="1" applyAlignment="1">
      <alignment horizontal="center"/>
    </xf>
    <xf numFmtId="0" fontId="0" fillId="0" borderId="0" xfId="46" applyNumberFormat="1" applyFont="1" applyAlignment="1" quotePrefix="1">
      <alignment horizontal="center"/>
    </xf>
    <xf numFmtId="0" fontId="0" fillId="0" borderId="0" xfId="47" applyNumberFormat="1" applyFont="1" applyAlignment="1" quotePrefix="1">
      <alignment horizontal="center"/>
    </xf>
    <xf numFmtId="0" fontId="0" fillId="0" borderId="0" xfId="48" applyNumberFormat="1" applyFont="1" applyAlignment="1" quotePrefix="1">
      <alignment horizontal="center"/>
    </xf>
    <xf numFmtId="0" fontId="0" fillId="0" borderId="0" xfId="49" applyNumberFormat="1" applyFont="1" applyAlignment="1" quotePrefix="1">
      <alignment horizontal="center"/>
    </xf>
    <xf numFmtId="0" fontId="0" fillId="0" borderId="0" xfId="0" applyAlignment="1">
      <alignment/>
    </xf>
    <xf numFmtId="164" fontId="0" fillId="0" borderId="0" xfId="51" applyNumberFormat="1" applyFont="1" applyAlignment="1">
      <alignment horizontal="center"/>
    </xf>
    <xf numFmtId="164" fontId="0" fillId="0" borderId="0" xfId="0" applyNumberFormat="1" applyAlignment="1">
      <alignment/>
    </xf>
    <xf numFmtId="0" fontId="0" fillId="0" borderId="0" xfId="51" applyNumberFormat="1" applyFont="1" applyAlignment="1" quotePrefix="1">
      <alignment horizontal="center"/>
    </xf>
    <xf numFmtId="0" fontId="0" fillId="0" borderId="0" xfId="0" applyAlignment="1">
      <alignment/>
    </xf>
    <xf numFmtId="164" fontId="0" fillId="0" borderId="0" xfId="0" applyNumberFormat="1" applyAlignment="1">
      <alignment/>
    </xf>
    <xf numFmtId="164" fontId="48" fillId="0" borderId="0" xfId="46" applyNumberFormat="1" applyFont="1" applyAlignment="1">
      <alignment horizontal="center"/>
    </xf>
    <xf numFmtId="0" fontId="0" fillId="0" borderId="0" xfId="0" applyAlignment="1">
      <alignment horizontal="center"/>
    </xf>
    <xf numFmtId="0" fontId="0" fillId="0" borderId="0" xfId="0" applyAlignment="1">
      <alignment/>
    </xf>
    <xf numFmtId="0" fontId="0" fillId="0" borderId="14" xfId="0" applyBorder="1" applyAlignment="1">
      <alignment/>
    </xf>
    <xf numFmtId="164" fontId="0" fillId="0" borderId="0" xfId="45" applyNumberFormat="1" applyFont="1" applyFill="1" applyBorder="1" applyAlignment="1">
      <alignment/>
    </xf>
    <xf numFmtId="164" fontId="0" fillId="0" borderId="0" xfId="42" applyNumberFormat="1" applyFont="1" applyAlignment="1">
      <alignment vertical="top" wrapText="1"/>
    </xf>
    <xf numFmtId="0" fontId="0" fillId="0" borderId="10" xfId="0" applyBorder="1" applyAlignment="1">
      <alignment/>
    </xf>
    <xf numFmtId="164" fontId="0" fillId="0" borderId="0" xfId="42" applyNumberFormat="1" applyFont="1" applyAlignment="1">
      <alignment/>
    </xf>
    <xf numFmtId="164" fontId="49" fillId="0" borderId="0" xfId="42" applyNumberFormat="1" applyFont="1" applyAlignment="1">
      <alignment/>
    </xf>
    <xf numFmtId="164" fontId="0" fillId="0" borderId="11" xfId="42" applyNumberFormat="1" applyFont="1" applyBorder="1" applyAlignment="1">
      <alignment/>
    </xf>
    <xf numFmtId="0" fontId="0" fillId="0" borderId="0" xfId="0" applyNumberFormat="1" applyAlignment="1">
      <alignment/>
    </xf>
    <xf numFmtId="164" fontId="47" fillId="0" borderId="0" xfId="42" applyNumberFormat="1" applyFont="1" applyAlignment="1">
      <alignment/>
    </xf>
    <xf numFmtId="164" fontId="46" fillId="0" borderId="15" xfId="42" applyNumberFormat="1" applyFont="1" applyBorder="1" applyAlignment="1">
      <alignment horizontal="right"/>
    </xf>
    <xf numFmtId="164" fontId="46" fillId="0" borderId="16" xfId="42" applyNumberFormat="1" applyFont="1" applyBorder="1" applyAlignment="1">
      <alignment horizontal="right"/>
    </xf>
    <xf numFmtId="164" fontId="0" fillId="0" borderId="17" xfId="42" applyNumberFormat="1" applyFont="1" applyBorder="1" applyAlignment="1">
      <alignment/>
    </xf>
    <xf numFmtId="164" fontId="46" fillId="0" borderId="0" xfId="42" applyNumberFormat="1" applyFont="1" applyAlignment="1">
      <alignment/>
    </xf>
    <xf numFmtId="164" fontId="46" fillId="0" borderId="0" xfId="42" applyNumberFormat="1" applyFont="1" applyBorder="1" applyAlignment="1">
      <alignment/>
    </xf>
    <xf numFmtId="164" fontId="0" fillId="0" borderId="0" xfId="42" applyNumberFormat="1" applyFont="1" applyBorder="1" applyAlignment="1">
      <alignment/>
    </xf>
    <xf numFmtId="164" fontId="0" fillId="0" borderId="0" xfId="47" applyNumberFormat="1" applyFont="1" applyAlignment="1">
      <alignment horizontal="center"/>
    </xf>
    <xf numFmtId="164" fontId="0" fillId="0" borderId="0" xfId="45" applyNumberFormat="1" applyFont="1" applyFill="1" applyBorder="1" applyAlignment="1">
      <alignment horizontal="left" vertical="top" wrapText="1"/>
    </xf>
    <xf numFmtId="0" fontId="0" fillId="0" borderId="0" xfId="42" applyNumberFormat="1" applyFont="1" applyAlignment="1">
      <alignment/>
    </xf>
    <xf numFmtId="164" fontId="0" fillId="0" borderId="0" xfId="46" applyNumberFormat="1" applyFont="1" applyAlignment="1">
      <alignment horizontal="center"/>
    </xf>
    <xf numFmtId="164" fontId="0" fillId="0" borderId="0" xfId="48" applyNumberFormat="1" applyFont="1" applyAlignment="1">
      <alignment horizontal="center"/>
    </xf>
    <xf numFmtId="164" fontId="0" fillId="0" borderId="0" xfId="49" applyNumberFormat="1" applyFont="1" applyAlignment="1">
      <alignment horizontal="center"/>
    </xf>
    <xf numFmtId="0" fontId="0" fillId="0" borderId="0" xfId="49" applyNumberFormat="1" applyFont="1" applyAlignment="1">
      <alignment horizontal="center"/>
    </xf>
    <xf numFmtId="0" fontId="0" fillId="0" borderId="0" xfId="48" applyNumberFormat="1" applyFont="1" applyAlignment="1">
      <alignment/>
    </xf>
    <xf numFmtId="164" fontId="0" fillId="0" borderId="0" xfId="42" applyNumberFormat="1" applyFont="1" applyBorder="1" applyAlignment="1">
      <alignment horizontal="right"/>
    </xf>
    <xf numFmtId="0" fontId="0" fillId="0" borderId="0" xfId="0" applyBorder="1" applyAlignment="1">
      <alignment/>
    </xf>
    <xf numFmtId="0" fontId="0" fillId="0" borderId="0" xfId="42" applyNumberFormat="1" applyFont="1" applyAlignment="1">
      <alignment/>
    </xf>
    <xf numFmtId="0" fontId="0" fillId="0" borderId="0" xfId="48" applyNumberFormat="1" applyFont="1" applyAlignment="1">
      <alignment/>
    </xf>
    <xf numFmtId="164" fontId="0" fillId="0" borderId="0" xfId="45" applyNumberFormat="1" applyFont="1" applyFill="1" applyBorder="1" applyAlignment="1">
      <alignment/>
    </xf>
    <xf numFmtId="164" fontId="0" fillId="0" borderId="0" xfId="48" applyNumberFormat="1" applyFont="1" applyAlignment="1">
      <alignment horizontal="center"/>
    </xf>
    <xf numFmtId="0" fontId="0" fillId="0" borderId="0" xfId="49" applyNumberFormat="1" applyFont="1" applyBorder="1" applyAlignment="1" quotePrefix="1">
      <alignment horizontal="center"/>
    </xf>
    <xf numFmtId="164" fontId="0" fillId="0" borderId="0" xfId="49" applyNumberFormat="1" applyFont="1" applyBorder="1" applyAlignment="1">
      <alignment horizontal="center"/>
    </xf>
    <xf numFmtId="164" fontId="46" fillId="0" borderId="10" xfId="42" applyNumberFormat="1" applyFont="1" applyBorder="1" applyAlignment="1">
      <alignment horizontal="right"/>
    </xf>
    <xf numFmtId="0" fontId="0" fillId="0" borderId="0" xfId="0" applyAlignment="1">
      <alignment/>
    </xf>
    <xf numFmtId="164" fontId="0" fillId="0" borderId="0" xfId="42" applyNumberFormat="1" applyFont="1" applyBorder="1" applyAlignment="1">
      <alignment horizontal="left"/>
    </xf>
    <xf numFmtId="164" fontId="0" fillId="0" borderId="0" xfId="46" applyNumberFormat="1" applyFont="1" applyAlignment="1">
      <alignment horizontal="center"/>
    </xf>
    <xf numFmtId="0" fontId="0" fillId="0" borderId="0" xfId="42" applyNumberFormat="1" applyFont="1" applyAlignment="1">
      <alignment horizontal="left" readingOrder="1"/>
    </xf>
    <xf numFmtId="0" fontId="0" fillId="0" borderId="0" xfId="0" applyNumberFormat="1" applyAlignment="1">
      <alignment horizontal="center" vertical="top"/>
    </xf>
    <xf numFmtId="0" fontId="0" fillId="0" borderId="0" xfId="0" applyAlignment="1">
      <alignment vertical="top"/>
    </xf>
    <xf numFmtId="164" fontId="0" fillId="0" borderId="0" xfId="48" applyNumberFormat="1" applyFont="1" applyAlignment="1">
      <alignment horizontal="center" vertical="top"/>
    </xf>
    <xf numFmtId="164" fontId="0" fillId="0" borderId="11" xfId="42" applyNumberFormat="1" applyFont="1" applyBorder="1" applyAlignment="1" quotePrefix="1">
      <alignment vertical="top"/>
    </xf>
    <xf numFmtId="164" fontId="0" fillId="0" borderId="0" xfId="42" applyNumberFormat="1" applyFont="1" applyBorder="1" applyAlignment="1" quotePrefix="1">
      <alignment vertical="top"/>
    </xf>
    <xf numFmtId="164" fontId="0" fillId="0" borderId="12" xfId="42" applyNumberFormat="1" applyFont="1" applyBorder="1" applyAlignment="1" quotePrefix="1">
      <alignment vertical="top"/>
    </xf>
    <xf numFmtId="164" fontId="0" fillId="0" borderId="0" xfId="0" applyNumberFormat="1" applyAlignment="1">
      <alignment vertical="top"/>
    </xf>
    <xf numFmtId="0" fontId="0" fillId="0" borderId="0" xfId="42" applyNumberFormat="1" applyFont="1" applyAlignment="1">
      <alignment vertical="top"/>
    </xf>
    <xf numFmtId="0" fontId="0" fillId="0" borderId="0" xfId="0" applyNumberFormat="1" applyFont="1" applyAlignment="1">
      <alignment horizontal="center" vertical="top"/>
    </xf>
    <xf numFmtId="0" fontId="0" fillId="0" borderId="0" xfId="0" applyNumberFormat="1" applyFont="1" applyAlignment="1">
      <alignment vertical="top"/>
    </xf>
    <xf numFmtId="0" fontId="0" fillId="0" borderId="0" xfId="48" applyNumberFormat="1" applyFont="1" applyAlignment="1">
      <alignment vertical="top"/>
    </xf>
    <xf numFmtId="0" fontId="0" fillId="0" borderId="0" xfId="0" applyNumberFormat="1" applyAlignment="1">
      <alignment vertical="top"/>
    </xf>
    <xf numFmtId="0" fontId="0" fillId="0" borderId="0" xfId="48" applyNumberFormat="1" applyFont="1" applyAlignment="1">
      <alignment horizontal="center" vertical="top"/>
    </xf>
    <xf numFmtId="0" fontId="46" fillId="0" borderId="0" xfId="0" applyNumberFormat="1" applyFont="1" applyAlignment="1">
      <alignment/>
    </xf>
    <xf numFmtId="0" fontId="46" fillId="0" borderId="10" xfId="0" applyNumberFormat="1" applyFont="1" applyBorder="1" applyAlignment="1">
      <alignment/>
    </xf>
    <xf numFmtId="0" fontId="0" fillId="0" borderId="0" xfId="51" applyNumberFormat="1" applyFont="1" applyAlignment="1">
      <alignment/>
    </xf>
    <xf numFmtId="0" fontId="0" fillId="0" borderId="0" xfId="46" applyNumberFormat="1" applyFont="1" applyAlignment="1">
      <alignment/>
    </xf>
    <xf numFmtId="0" fontId="0" fillId="0" borderId="0" xfId="47" applyNumberFormat="1" applyFont="1" applyAlignment="1">
      <alignment/>
    </xf>
    <xf numFmtId="0" fontId="0" fillId="0" borderId="0" xfId="46" applyNumberFormat="1" applyFont="1" applyAlignment="1">
      <alignment/>
    </xf>
    <xf numFmtId="0" fontId="0" fillId="0" borderId="0" xfId="49" applyNumberFormat="1" applyFont="1" applyBorder="1" applyAlignment="1">
      <alignment/>
    </xf>
    <xf numFmtId="0" fontId="0" fillId="0" borderId="0" xfId="44" applyNumberFormat="1" applyFont="1" applyFill="1" applyBorder="1" applyAlignment="1">
      <alignment/>
    </xf>
    <xf numFmtId="0" fontId="0" fillId="0" borderId="0" xfId="49" applyNumberFormat="1" applyFont="1" applyAlignment="1">
      <alignment/>
    </xf>
    <xf numFmtId="164" fontId="0" fillId="0" borderId="0" xfId="48" applyNumberFormat="1" applyFont="1" applyAlignment="1">
      <alignment horizontal="center" vertical="top"/>
    </xf>
    <xf numFmtId="0" fontId="0" fillId="0" borderId="0" xfId="48" applyNumberFormat="1" applyFont="1" applyAlignment="1">
      <alignment horizontal="center"/>
    </xf>
    <xf numFmtId="164" fontId="0" fillId="0" borderId="0" xfId="49" applyNumberFormat="1" applyFont="1" applyAlignment="1">
      <alignment horizontal="center"/>
    </xf>
    <xf numFmtId="0" fontId="46" fillId="0" borderId="18" xfId="0" applyNumberFormat="1" applyFont="1" applyBorder="1" applyAlignment="1">
      <alignment/>
    </xf>
    <xf numFmtId="9" fontId="46" fillId="0" borderId="0" xfId="67" applyFont="1" applyBorder="1" applyAlignment="1">
      <alignment/>
    </xf>
    <xf numFmtId="0" fontId="0" fillId="0" borderId="10" xfId="42" applyNumberFormat="1" applyFont="1" applyBorder="1" applyAlignment="1">
      <alignment/>
    </xf>
    <xf numFmtId="0" fontId="0" fillId="0" borderId="0" xfId="42" applyNumberFormat="1" applyFont="1" applyBorder="1" applyAlignment="1">
      <alignment/>
    </xf>
    <xf numFmtId="0" fontId="0" fillId="0" borderId="0" xfId="47" applyNumberFormat="1" applyFont="1" applyBorder="1" applyAlignment="1" quotePrefix="1">
      <alignment horizontal="center"/>
    </xf>
    <xf numFmtId="164" fontId="0" fillId="0" borderId="0" xfId="47" applyNumberFormat="1" applyFont="1" applyBorder="1" applyAlignment="1">
      <alignment horizontal="center"/>
    </xf>
    <xf numFmtId="0" fontId="46" fillId="0" borderId="19" xfId="0" applyFont="1" applyBorder="1" applyAlignment="1">
      <alignment horizontal="right"/>
    </xf>
    <xf numFmtId="0" fontId="46" fillId="0" borderId="19" xfId="0" applyFont="1" applyBorder="1" applyAlignment="1">
      <alignment/>
    </xf>
    <xf numFmtId="164" fontId="46" fillId="0" borderId="19" xfId="0" applyNumberFormat="1" applyFont="1" applyBorder="1" applyAlignment="1">
      <alignment/>
    </xf>
    <xf numFmtId="164" fontId="0" fillId="0" borderId="0" xfId="49" applyNumberFormat="1" applyFont="1" applyBorder="1" applyAlignment="1">
      <alignment horizontal="center"/>
    </xf>
    <xf numFmtId="0" fontId="0" fillId="0" borderId="0" xfId="47" applyNumberFormat="1" applyFont="1" applyBorder="1" applyAlignment="1">
      <alignment/>
    </xf>
    <xf numFmtId="0" fontId="0" fillId="0" borderId="0" xfId="42" applyNumberFormat="1" applyFont="1" applyAlignment="1">
      <alignment horizontal="left"/>
    </xf>
    <xf numFmtId="0" fontId="0" fillId="0" borderId="0" xfId="46" applyNumberFormat="1" applyFont="1" applyAlignment="1">
      <alignment/>
    </xf>
    <xf numFmtId="164" fontId="0" fillId="0" borderId="0" xfId="47" applyNumberFormat="1" applyFont="1" applyAlignment="1">
      <alignment horizontal="center"/>
    </xf>
    <xf numFmtId="164" fontId="0" fillId="0" borderId="20" xfId="42" applyNumberFormat="1" applyFont="1" applyBorder="1" applyAlignment="1">
      <alignment/>
    </xf>
    <xf numFmtId="164" fontId="0" fillId="0" borderId="14" xfId="42" applyNumberFormat="1" applyFont="1" applyBorder="1" applyAlignment="1" quotePrefix="1">
      <alignment/>
    </xf>
    <xf numFmtId="164" fontId="0" fillId="0" borderId="11" xfId="42" applyNumberFormat="1" applyFont="1" applyBorder="1" applyAlignment="1">
      <alignment/>
    </xf>
    <xf numFmtId="164" fontId="0" fillId="0" borderId="11" xfId="42" applyNumberFormat="1" applyFont="1" applyBorder="1" applyAlignment="1">
      <alignment horizontal="center" vertical="top"/>
    </xf>
    <xf numFmtId="164" fontId="0" fillId="0" borderId="17" xfId="42" applyNumberFormat="1" applyFont="1" applyBorder="1" applyAlignment="1">
      <alignment horizontal="center"/>
    </xf>
    <xf numFmtId="164" fontId="0" fillId="0" borderId="21" xfId="42" applyNumberFormat="1" applyFont="1" applyBorder="1" applyAlignment="1" quotePrefix="1">
      <alignment/>
    </xf>
    <xf numFmtId="164" fontId="0" fillId="0" borderId="22" xfId="42" applyNumberFormat="1" applyFont="1" applyBorder="1" applyAlignment="1" quotePrefix="1">
      <alignment/>
    </xf>
    <xf numFmtId="0" fontId="0" fillId="0" borderId="14" xfId="42" applyNumberFormat="1" applyFont="1" applyBorder="1" applyAlignment="1">
      <alignment/>
    </xf>
    <xf numFmtId="0" fontId="0" fillId="0" borderId="14" xfId="49" applyNumberFormat="1" applyFont="1" applyBorder="1" applyAlignment="1">
      <alignment/>
    </xf>
    <xf numFmtId="0" fontId="0" fillId="0" borderId="0" xfId="48" applyNumberFormat="1" applyFont="1" applyBorder="1" applyAlignment="1">
      <alignment/>
    </xf>
    <xf numFmtId="0" fontId="0" fillId="0" borderId="14" xfId="49" applyNumberFormat="1" applyFont="1" applyBorder="1" applyAlignment="1" quotePrefix="1">
      <alignment horizontal="center"/>
    </xf>
    <xf numFmtId="0" fontId="0" fillId="0" borderId="0" xfId="48" applyNumberFormat="1" applyFont="1" applyBorder="1" applyAlignment="1" quotePrefix="1">
      <alignment horizontal="center"/>
    </xf>
    <xf numFmtId="164" fontId="0" fillId="0" borderId="14" xfId="49" applyNumberFormat="1" applyFont="1" applyBorder="1" applyAlignment="1">
      <alignment horizontal="center"/>
    </xf>
    <xf numFmtId="164" fontId="0" fillId="0" borderId="0" xfId="48" applyNumberFormat="1" applyFont="1" applyBorder="1" applyAlignment="1">
      <alignment horizontal="center"/>
    </xf>
    <xf numFmtId="0" fontId="46" fillId="0" borderId="23" xfId="42" applyNumberFormat="1" applyFont="1" applyBorder="1" applyAlignment="1">
      <alignment/>
    </xf>
    <xf numFmtId="0" fontId="0" fillId="0" borderId="23" xfId="49" applyNumberFormat="1" applyFont="1" applyBorder="1" applyAlignment="1">
      <alignment/>
    </xf>
    <xf numFmtId="0" fontId="0" fillId="0" borderId="23" xfId="49" applyNumberFormat="1" applyFont="1" applyBorder="1" applyAlignment="1">
      <alignment horizontal="center"/>
    </xf>
    <xf numFmtId="0" fontId="0" fillId="0" borderId="23" xfId="0" applyBorder="1" applyAlignment="1">
      <alignment/>
    </xf>
    <xf numFmtId="0" fontId="0" fillId="0" borderId="23" xfId="0" applyFont="1" applyBorder="1" applyAlignment="1">
      <alignment/>
    </xf>
    <xf numFmtId="164" fontId="0" fillId="0" borderId="23" xfId="49" applyNumberFormat="1" applyFont="1" applyBorder="1" applyAlignment="1">
      <alignment horizontal="center"/>
    </xf>
    <xf numFmtId="164" fontId="46" fillId="0" borderId="24" xfId="42" applyNumberFormat="1" applyFont="1" applyBorder="1" applyAlignment="1" quotePrefix="1">
      <alignment/>
    </xf>
    <xf numFmtId="164" fontId="46" fillId="0" borderId="23" xfId="42" applyNumberFormat="1" applyFont="1" applyBorder="1" applyAlignment="1" quotePrefix="1">
      <alignment/>
    </xf>
    <xf numFmtId="164" fontId="46" fillId="0" borderId="25" xfId="42" applyNumberFormat="1" applyFont="1" applyBorder="1" applyAlignment="1" quotePrefix="1">
      <alignment/>
    </xf>
    <xf numFmtId="164" fontId="46" fillId="0" borderId="26" xfId="42" applyNumberFormat="1" applyFont="1" applyBorder="1" applyAlignment="1">
      <alignment/>
    </xf>
    <xf numFmtId="164" fontId="46" fillId="0" borderId="17" xfId="42" applyNumberFormat="1" applyFont="1" applyBorder="1" applyAlignment="1">
      <alignment horizontal="right"/>
    </xf>
    <xf numFmtId="164" fontId="46" fillId="0" borderId="27" xfId="42" applyNumberFormat="1" applyFont="1" applyBorder="1" applyAlignment="1">
      <alignment horizontal="right"/>
    </xf>
    <xf numFmtId="164" fontId="46" fillId="0" borderId="0" xfId="42" applyNumberFormat="1" applyFont="1" applyBorder="1" applyAlignment="1">
      <alignment horizontal="right"/>
    </xf>
    <xf numFmtId="164" fontId="46" fillId="0" borderId="10" xfId="42" applyNumberFormat="1" applyFont="1" applyBorder="1" applyAlignment="1">
      <alignment horizontal="right"/>
    </xf>
    <xf numFmtId="0" fontId="47" fillId="0" borderId="0" xfId="0" applyFont="1" applyAlignment="1">
      <alignment horizontal="left"/>
    </xf>
    <xf numFmtId="0" fontId="46" fillId="0" borderId="0" xfId="0" applyFont="1" applyBorder="1" applyAlignment="1">
      <alignment horizontal="center" wrapText="1"/>
    </xf>
    <xf numFmtId="0" fontId="46" fillId="0" borderId="10" xfId="0" applyFont="1" applyBorder="1" applyAlignment="1">
      <alignment horizontal="center" wrapText="1"/>
    </xf>
    <xf numFmtId="164" fontId="46" fillId="0" borderId="11" xfId="42" applyNumberFormat="1" applyFont="1" applyBorder="1" applyAlignment="1">
      <alignment horizontal="center"/>
    </xf>
    <xf numFmtId="164" fontId="46" fillId="0" borderId="0" xfId="42" applyNumberFormat="1" applyFont="1" applyBorder="1" applyAlignment="1">
      <alignment horizontal="center"/>
    </xf>
    <xf numFmtId="164" fontId="46" fillId="0" borderId="12" xfId="42" applyNumberFormat="1" applyFont="1" applyBorder="1" applyAlignment="1">
      <alignment horizontal="center"/>
    </xf>
    <xf numFmtId="164" fontId="46" fillId="0" borderId="11" xfId="42" applyNumberFormat="1" applyFont="1" applyBorder="1" applyAlignment="1">
      <alignment horizontal="center" wrapText="1"/>
    </xf>
    <xf numFmtId="164" fontId="46" fillId="0" borderId="0" xfId="42" applyNumberFormat="1" applyFont="1" applyBorder="1" applyAlignment="1">
      <alignment horizontal="center" wrapText="1"/>
    </xf>
    <xf numFmtId="164" fontId="0" fillId="0" borderId="0" xfId="42" applyNumberFormat="1" applyFont="1" applyAlignment="1">
      <alignment horizontal="left" vertical="top" wrapText="1"/>
    </xf>
    <xf numFmtId="164" fontId="0" fillId="0" borderId="18" xfId="42" applyNumberFormat="1" applyFont="1" applyBorder="1" applyAlignment="1">
      <alignment horizontal="left" vertical="top" wrapText="1"/>
    </xf>
    <xf numFmtId="0" fontId="48" fillId="0" borderId="28" xfId="0" applyFont="1" applyBorder="1" applyAlignment="1">
      <alignment horizont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2" xfId="46"/>
    <cellStyle name="Comma 3" xfId="47"/>
    <cellStyle name="Comma 4" xfId="48"/>
    <cellStyle name="Comma 5" xfId="49"/>
    <cellStyle name="Comma 6" xfId="50"/>
    <cellStyle name="Comma 7" xfId="51"/>
    <cellStyle name="Comma 8" xfId="52"/>
    <cellStyle name="Currency" xfId="53"/>
    <cellStyle name="Currency [0]" xfId="54"/>
    <cellStyle name="Explanatory Text" xfId="55"/>
    <cellStyle name="Good" xfId="56"/>
    <cellStyle name="Heading 1" xfId="57"/>
    <cellStyle name="Heading 2" xfId="58"/>
    <cellStyle name="Heading 3" xfId="59"/>
    <cellStyle name="Heading 4" xfId="60"/>
    <cellStyle name="Input" xfId="61"/>
    <cellStyle name="Linked Cell" xfId="62"/>
    <cellStyle name="Neutral" xfId="63"/>
    <cellStyle name="Normal 2"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51</xdr:row>
      <xdr:rowOff>28575</xdr:rowOff>
    </xdr:from>
    <xdr:to>
      <xdr:col>10</xdr:col>
      <xdr:colOff>152400</xdr:colOff>
      <xdr:row>72</xdr:row>
      <xdr:rowOff>66675</xdr:rowOff>
    </xdr:to>
    <xdr:sp>
      <xdr:nvSpPr>
        <xdr:cNvPr id="1" name="TextBox 1"/>
        <xdr:cNvSpPr txBox="1">
          <a:spLocks noChangeArrowheads="1"/>
        </xdr:cNvSpPr>
      </xdr:nvSpPr>
      <xdr:spPr>
        <a:xfrm>
          <a:off x="19050" y="8591550"/>
          <a:ext cx="12211050" cy="3438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Chapter 390 of the Laws of 2008 requires the Tax Department to produce a </a:t>
          </a:r>
          <a:r>
            <a:rPr lang="en-US" cap="none" sz="1000" b="0" i="1" u="none" baseline="0">
              <a:solidFill>
                <a:srgbClr val="000000"/>
              </a:solidFill>
              <a:latin typeface="Calibri"/>
              <a:ea typeface="Calibri"/>
              <a:cs typeface="Calibri"/>
            </a:rPr>
            <a:t>Brownfield Credit Report</a:t>
          </a:r>
          <a:r>
            <a:rPr lang="en-US" cap="none" sz="1000" b="0" i="1"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by January 31</a:t>
          </a:r>
          <a:r>
            <a:rPr lang="en-US" cap="none" sz="1000" b="0" i="0" u="none" baseline="30000">
              <a:solidFill>
                <a:srgbClr val="000000"/>
              </a:solidFill>
              <a:latin typeface="Calibri"/>
              <a:ea typeface="Calibri"/>
              <a:cs typeface="Calibri"/>
            </a:rPr>
            <a:t>st </a:t>
          </a:r>
          <a:r>
            <a:rPr lang="en-US" cap="none" sz="1000" b="0" i="0" u="none" baseline="0">
              <a:solidFill>
                <a:srgbClr val="000000"/>
              </a:solidFill>
              <a:latin typeface="Calibri"/>
              <a:ea typeface="Calibri"/>
              <a:cs typeface="Calibri"/>
            </a:rPr>
            <a:t>of each year.  The mandate requires the Department to include the name of each taxpayer claiming the brownfield redevelopment tax credit, the remediated brownfield credit for real property taxes, or the environmental remediation credit, the amount of credit earned, and information identifying the brownfield project generating the credit.  The Tax Department is also authorized to include any other information that it deems useful in analyzing the effects of the program.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 instances where the credit is earned by a pass-through entity such as a limited liability company (LLC), a partnership, or an S corporation, information will only be reported for the entity; names of individual members of the LLC, partners, or S corp shareholders will not be reported.  Because the credit is fully refundable, the amount of credit earned is equal to the impact on the state financial plan.    
</a:t>
          </a:r>
          <a:r>
            <a:rPr lang="en-US" cap="none" sz="1000" b="0" i="0" u="none" baseline="3000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Data for the report come directly from returns filed in the previous calendar year.  Therefore, several caveats are in order:
</a:t>
          </a:r>
          <a:r>
            <a:rPr lang="en-US" cap="none" sz="1000" b="0" i="0" u="none" baseline="0">
              <a:solidFill>
                <a:srgbClr val="000000"/>
              </a:solidFill>
              <a:latin typeface="Calibri"/>
              <a:ea typeface="Calibri"/>
              <a:cs typeface="Calibri"/>
            </a:rPr>
            <a:t>1) The data appear exactly as reported by the taxpayer.  No validations or error corrections were performed by the Department.
</a:t>
          </a:r>
          <a:r>
            <a:rPr lang="en-US" cap="none" sz="1000" b="0" i="0" u="none" baseline="0">
              <a:solidFill>
                <a:srgbClr val="000000"/>
              </a:solidFill>
              <a:latin typeface="Calibri"/>
              <a:ea typeface="Calibri"/>
              <a:cs typeface="Calibri"/>
            </a:rPr>
            <a:t>2) Likewise, the information represents the taxpayer’s position on the return as filed and does not reflect any adjustments made either during return processing or in the course of an audit.
</a:t>
          </a:r>
          <a:r>
            <a:rPr lang="en-US" cap="none" sz="1000" b="0" i="0" u="none" baseline="0">
              <a:solidFill>
                <a:srgbClr val="000000"/>
              </a:solidFill>
              <a:latin typeface="Calibri"/>
              <a:ea typeface="Calibri"/>
              <a:cs typeface="Calibri"/>
            </a:rPr>
            <a:t>3) Reporting is limited to the entity earning credit as determined by the credit forms filed with the tax return.
</a:t>
          </a:r>
          <a:r>
            <a:rPr lang="en-US" cap="none" sz="1000" b="0" i="0" u="none" baseline="0">
              <a:solidFill>
                <a:srgbClr val="000000"/>
              </a:solidFill>
              <a:latin typeface="Calibri"/>
              <a:ea typeface="Calibri"/>
              <a:cs typeface="Calibri"/>
            </a:rPr>
            <a:t>4) The</a:t>
          </a:r>
          <a:r>
            <a:rPr lang="en-US" cap="none" sz="1000" b="0" i="0" u="none" baseline="0">
              <a:solidFill>
                <a:srgbClr val="000000"/>
              </a:solidFill>
              <a:latin typeface="Calibri"/>
              <a:ea typeface="Calibri"/>
              <a:cs typeface="Calibri"/>
            </a:rPr>
            <a:t> actual amount of credit claimed during the period covered by this report may exceed what is reported here.  This can occur if recipients of credit from pass-through entities file returns claiming credit, but the entity has not yet filed a return.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5) The report covers returns received by the Tax Department during the period of January 1, 2011 through December 31, 2011.  Generally, this period covers the 2010 tax year.  However, as a result of statutorily-permitted filing extensions and differing fiscal years, some returns for tax years prior to 2010 could be filed in 2011 and some 2010 tax year returns will not be filed until 2012.                                                                                                                                                                                                          
</a:t>
          </a:r>
          <a:r>
            <a:rPr lang="en-US" cap="none" sz="1000" b="0" i="0" u="none" baseline="0">
              <a:solidFill>
                <a:srgbClr val="000000"/>
              </a:solidFill>
              <a:latin typeface="Calibri"/>
              <a:ea typeface="Calibri"/>
              <a:cs typeface="Calibri"/>
            </a:rPr>
            <a:t>6) Amounts do not necessarily represent finished projects.  Some of these projects may be works-in-progress.  The clean-up components are available for 5 years and the property component is available for 10 years.   
</a:t>
          </a:r>
          <a:r>
            <a:rPr lang="en-US" cap="none" sz="1100" b="0" i="0" u="none" baseline="0">
              <a:solidFill>
                <a:srgbClr val="000000"/>
              </a:solidFill>
              <a:latin typeface="Calibri"/>
              <a:ea typeface="Calibri"/>
              <a:cs typeface="Calibri"/>
            </a:rPr>
            <a:t>7)  In the 2010, 2011, and 2012 tax years, taxpayers are required to defer amounts of credits used and refunded that in the aggregate exceed $2 million.  Excess brownfield credits deferred will be available as follows:  50% of total deferred allowed in 2013; 75% of remaining credit allowed in 2014; all remaining credit allowed in 2015.</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____________________________________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Section 171-r of the Tax Law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6</xdr:col>
      <xdr:colOff>790575</xdr:colOff>
      <xdr:row>43</xdr:row>
      <xdr:rowOff>114300</xdr:rowOff>
    </xdr:to>
    <xdr:sp>
      <xdr:nvSpPr>
        <xdr:cNvPr id="1" name="TextBox 3"/>
        <xdr:cNvSpPr txBox="1">
          <a:spLocks noChangeArrowheads="1"/>
        </xdr:cNvSpPr>
      </xdr:nvSpPr>
      <xdr:spPr>
        <a:xfrm>
          <a:off x="0" y="3705225"/>
          <a:ext cx="9315450" cy="35147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Chapter 390 of the Laws of 2008 requires the Tax Department to produce a </a:t>
          </a:r>
          <a:r>
            <a:rPr lang="en-US" cap="none" sz="1000" b="0" i="1" u="none" baseline="0">
              <a:solidFill>
                <a:srgbClr val="000000"/>
              </a:solidFill>
              <a:latin typeface="Calibri"/>
              <a:ea typeface="Calibri"/>
              <a:cs typeface="Calibri"/>
            </a:rPr>
            <a:t>Brownfield Credit Report</a:t>
          </a:r>
          <a:r>
            <a:rPr lang="en-US" cap="none" sz="1000" b="0" i="1"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by January 31</a:t>
          </a:r>
          <a:r>
            <a:rPr lang="en-US" cap="none" sz="1000" b="0" i="0" u="none" baseline="30000">
              <a:solidFill>
                <a:srgbClr val="000000"/>
              </a:solidFill>
              <a:latin typeface="Calibri"/>
              <a:ea typeface="Calibri"/>
              <a:cs typeface="Calibri"/>
            </a:rPr>
            <a:t>st </a:t>
          </a:r>
          <a:r>
            <a:rPr lang="en-US" cap="none" sz="1000" b="0" i="0" u="none" baseline="0">
              <a:solidFill>
                <a:srgbClr val="000000"/>
              </a:solidFill>
              <a:latin typeface="Calibri"/>
              <a:ea typeface="Calibri"/>
              <a:cs typeface="Calibri"/>
            </a:rPr>
            <a:t>of each year.  The mandate requires the Department to include the name of each taxpayer claiming the brownfield redevelopment tax credit, the remediated brownfield credit for real property taxes, or the environmental remediation credit, the amount of credit earned, and information identifying the brownfield project generating the credit.  The Tax Department is also authorized to include any other information that it deems useful in analyzing the effects of the program.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 instances where the credit is earned by a pass-through entity such as a limited liability company (LLC), a partnership, or an S corporation, information will only be reported for the entity; names of individual members of the LLC, partners, or S corp shareholders will not be reported.  Because the credit is fully refundable, the amount of credit earned is equal to the impact on the state financial plan.    
</a:t>
          </a:r>
          <a:r>
            <a:rPr lang="en-US" cap="none" sz="1000" b="0" i="0" u="none" baseline="3000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Data for the report come directly from returns filed in the previous calendar year.  Therefore, several caveats are in order:
</a:t>
          </a:r>
          <a:r>
            <a:rPr lang="en-US" cap="none" sz="1000" b="0" i="0" u="none" baseline="0">
              <a:solidFill>
                <a:srgbClr val="000000"/>
              </a:solidFill>
              <a:latin typeface="Calibri"/>
              <a:ea typeface="Calibri"/>
              <a:cs typeface="Calibri"/>
            </a:rPr>
            <a:t>1) The data appear exactly as reported by the taxpayer.  No validations or error corrections were performed by the Department.
</a:t>
          </a:r>
          <a:r>
            <a:rPr lang="en-US" cap="none" sz="1000" b="0" i="0" u="none" baseline="0">
              <a:solidFill>
                <a:srgbClr val="000000"/>
              </a:solidFill>
              <a:latin typeface="Calibri"/>
              <a:ea typeface="Calibri"/>
              <a:cs typeface="Calibri"/>
            </a:rPr>
            <a:t>2) Likewise, the information represents the taxpayer’s position on the return as filed and does not reflect any adjustments made either during return processing or in the course of an audit.
</a:t>
          </a:r>
          <a:r>
            <a:rPr lang="en-US" cap="none" sz="1000" b="0" i="0" u="none" baseline="0">
              <a:solidFill>
                <a:srgbClr val="000000"/>
              </a:solidFill>
              <a:latin typeface="Calibri"/>
              <a:ea typeface="Calibri"/>
              <a:cs typeface="Calibri"/>
            </a:rPr>
            <a:t>3) Reporting is limited to the entity earning credit as determined by the credit forms filed with the tax return.
</a:t>
          </a:r>
          <a:r>
            <a:rPr lang="en-US" cap="none" sz="1000" b="0" i="0" u="none" baseline="0">
              <a:solidFill>
                <a:srgbClr val="000000"/>
              </a:solidFill>
              <a:latin typeface="Calibri"/>
              <a:ea typeface="Calibri"/>
              <a:cs typeface="Calibri"/>
            </a:rPr>
            <a:t>4) The</a:t>
          </a:r>
          <a:r>
            <a:rPr lang="en-US" cap="none" sz="1000" b="0" i="0" u="none" baseline="0">
              <a:solidFill>
                <a:srgbClr val="000000"/>
              </a:solidFill>
              <a:latin typeface="Calibri"/>
              <a:ea typeface="Calibri"/>
              <a:cs typeface="Calibri"/>
            </a:rPr>
            <a:t> actual amount of credit claimed during the period covered by this report may exceed what is reported here.  This can occur if recipients of credit from pass-through entities file returns claiming credit, but the entity has not yet filed a return.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5) The report covers returns received by the Tax Department during the period of January 1, 2011through December 31, 2011.  Generally, this period covers the 2010 tax year.  However, as a result of statutorily-permitted filing extensions and differing fiscal years, some returns for tax years prior to 2010 could be filed in 2011 and some 2010 tax year returns will not be filed until 2012.                                                                                                                                                                                                          
</a:t>
          </a:r>
          <a:r>
            <a:rPr lang="en-US" cap="none" sz="1000" b="0" i="0" u="none" baseline="0">
              <a:solidFill>
                <a:srgbClr val="000000"/>
              </a:solidFill>
              <a:latin typeface="Calibri"/>
              <a:ea typeface="Calibri"/>
              <a:cs typeface="Calibri"/>
            </a:rPr>
            <a:t>6) The real property tax credit is available for 10 years.  The environmental remediation insurance credit is available once.
</a:t>
          </a:r>
          <a:r>
            <a:rPr lang="en-US" cap="none" sz="1100" b="0" i="0" u="none" baseline="0">
              <a:solidFill>
                <a:srgbClr val="000000"/>
              </a:solidFill>
              <a:latin typeface="Calibri"/>
              <a:ea typeface="Calibri"/>
              <a:cs typeface="Calibri"/>
            </a:rPr>
            <a:t>7)  In the 2010, 2011, and 2012 tax years, taxpayers are required to defer amounts of credits used and refunded that in the aggregate exceed $2 million.  Excess brownfield credits deferred will be available as follows:  50% of total deferred allowed in 2013; 75% of remaining credit allowed in 2014; all remaining credit allowed in 2015.</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____________________________________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Section 171-r of the Tax Law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52"/>
  <sheetViews>
    <sheetView tabSelected="1" zoomScalePageLayoutView="0" workbookViewId="0" topLeftCell="A1">
      <selection activeCell="A1" sqref="A1:B1"/>
    </sheetView>
  </sheetViews>
  <sheetFormatPr defaultColWidth="9.140625" defaultRowHeight="12.75"/>
  <cols>
    <col min="1" max="1" width="36.140625" style="0" customWidth="1"/>
    <col min="2" max="2" width="48.7109375" style="45" customWidth="1"/>
    <col min="3" max="3" width="8.140625" style="0" customWidth="1"/>
    <col min="4" max="4" width="11.7109375" style="0" customWidth="1"/>
    <col min="5" max="5" width="14.421875" style="0" bestFit="1" customWidth="1"/>
    <col min="6" max="6" width="8.28125" style="1" bestFit="1" customWidth="1"/>
    <col min="7" max="7" width="13.7109375" style="42" customWidth="1"/>
    <col min="8" max="8" width="12.421875" style="42" customWidth="1"/>
    <col min="9" max="9" width="13.7109375" style="42" customWidth="1"/>
    <col min="10" max="10" width="13.8515625" style="42" customWidth="1"/>
    <col min="11" max="11" width="11.00390625" style="42" customWidth="1"/>
    <col min="12" max="12" width="11.8515625" style="42" customWidth="1"/>
    <col min="13" max="13" width="14.28125" style="42" customWidth="1"/>
    <col min="14" max="14" width="12.7109375" style="42" customWidth="1"/>
    <col min="15" max="15" width="10.28125" style="0" bestFit="1" customWidth="1"/>
  </cols>
  <sheetData>
    <row r="1" spans="1:8" ht="17.25">
      <c r="A1" s="141" t="s">
        <v>1</v>
      </c>
      <c r="B1" s="141"/>
      <c r="C1" s="14"/>
      <c r="D1" s="14"/>
      <c r="E1" s="14"/>
      <c r="F1" s="15"/>
      <c r="G1" s="46"/>
      <c r="H1" s="46"/>
    </row>
    <row r="2" spans="1:14" s="5" customFormat="1" ht="26.25" customHeight="1">
      <c r="A2" s="8"/>
      <c r="B2" s="87"/>
      <c r="C2" s="142" t="s">
        <v>5</v>
      </c>
      <c r="D2" s="8"/>
      <c r="E2" s="8"/>
      <c r="F2" s="16"/>
      <c r="G2" s="144" t="s">
        <v>9</v>
      </c>
      <c r="H2" s="145"/>
      <c r="I2" s="144" t="s">
        <v>10</v>
      </c>
      <c r="J2" s="146"/>
      <c r="K2" s="147" t="s">
        <v>11</v>
      </c>
      <c r="L2" s="148"/>
      <c r="M2" s="137" t="s">
        <v>12</v>
      </c>
      <c r="N2" s="139" t="s">
        <v>13</v>
      </c>
    </row>
    <row r="3" spans="1:14" s="5" customFormat="1" ht="13.5" thickBot="1">
      <c r="A3" s="9" t="s">
        <v>0</v>
      </c>
      <c r="B3" s="88" t="s">
        <v>2</v>
      </c>
      <c r="C3" s="143"/>
      <c r="D3" s="9" t="s">
        <v>3</v>
      </c>
      <c r="E3" s="9" t="s">
        <v>4</v>
      </c>
      <c r="F3" s="17" t="s">
        <v>6</v>
      </c>
      <c r="G3" s="47" t="s">
        <v>7</v>
      </c>
      <c r="H3" s="69" t="s">
        <v>8</v>
      </c>
      <c r="I3" s="47" t="s">
        <v>7</v>
      </c>
      <c r="J3" s="48" t="s">
        <v>8</v>
      </c>
      <c r="K3" s="47" t="s">
        <v>7</v>
      </c>
      <c r="L3" s="69" t="s">
        <v>8</v>
      </c>
      <c r="M3" s="138"/>
      <c r="N3" s="140"/>
    </row>
    <row r="4" spans="1:15" ht="12.75">
      <c r="A4" s="3"/>
      <c r="B4" s="89"/>
      <c r="C4" s="32"/>
      <c r="D4" s="29"/>
      <c r="E4" s="29"/>
      <c r="F4" s="30"/>
      <c r="G4" s="11"/>
      <c r="H4" s="12"/>
      <c r="I4" s="11"/>
      <c r="J4" s="22"/>
      <c r="K4" s="44"/>
      <c r="L4" s="12"/>
      <c r="M4" s="49"/>
      <c r="N4" s="2"/>
      <c r="O4" s="4"/>
    </row>
    <row r="5" spans="1:15" s="70" customFormat="1" ht="15">
      <c r="A5" s="43" t="s">
        <v>58</v>
      </c>
      <c r="B5" s="89"/>
      <c r="C5" s="32"/>
      <c r="F5" s="30"/>
      <c r="G5" s="11"/>
      <c r="H5" s="12"/>
      <c r="I5" s="11"/>
      <c r="J5" s="13"/>
      <c r="K5" s="44"/>
      <c r="L5" s="12"/>
      <c r="M5" s="49"/>
      <c r="N5" s="2"/>
      <c r="O5" s="34"/>
    </row>
    <row r="6" spans="1:15" s="70" customFormat="1" ht="12.75">
      <c r="A6" s="63" t="s">
        <v>101</v>
      </c>
      <c r="B6" s="95" t="s">
        <v>102</v>
      </c>
      <c r="C6" s="59">
        <v>2</v>
      </c>
      <c r="D6" s="70" t="s">
        <v>36</v>
      </c>
      <c r="E6" s="70" t="s">
        <v>47</v>
      </c>
      <c r="F6" s="98" t="s">
        <v>23</v>
      </c>
      <c r="G6" s="11">
        <v>0</v>
      </c>
      <c r="H6" s="12">
        <v>0</v>
      </c>
      <c r="I6" s="11">
        <v>480700780</v>
      </c>
      <c r="J6" s="13">
        <v>86526140</v>
      </c>
      <c r="K6" s="44">
        <v>0</v>
      </c>
      <c r="L6" s="12">
        <v>0</v>
      </c>
      <c r="M6" s="49">
        <f>G6+I6+K6</f>
        <v>480700780</v>
      </c>
      <c r="N6" s="2">
        <f>L6+J6+H6</f>
        <v>86526140</v>
      </c>
      <c r="O6" s="34"/>
    </row>
    <row r="7" spans="1:15" s="70" customFormat="1" ht="12.75">
      <c r="A7" s="63" t="s">
        <v>99</v>
      </c>
      <c r="B7" s="95" t="s">
        <v>54</v>
      </c>
      <c r="C7" s="59">
        <v>2</v>
      </c>
      <c r="D7" s="70" t="s">
        <v>44</v>
      </c>
      <c r="E7" s="70" t="s">
        <v>44</v>
      </c>
      <c r="F7" s="58" t="s">
        <v>23</v>
      </c>
      <c r="G7" s="11">
        <v>0</v>
      </c>
      <c r="H7" s="12">
        <v>0</v>
      </c>
      <c r="I7" s="11">
        <v>1896798</v>
      </c>
      <c r="J7" s="13">
        <v>379360</v>
      </c>
      <c r="K7" s="44">
        <v>0</v>
      </c>
      <c r="L7" s="12">
        <v>0</v>
      </c>
      <c r="M7" s="49">
        <f>G7+I7+K7</f>
        <v>1896798</v>
      </c>
      <c r="N7" s="2">
        <f>L7+J7+H7</f>
        <v>379360</v>
      </c>
      <c r="O7" s="34"/>
    </row>
    <row r="8" spans="1:15" s="70" customFormat="1" ht="12.75">
      <c r="A8" s="110" t="s">
        <v>82</v>
      </c>
      <c r="B8" s="111" t="s">
        <v>100</v>
      </c>
      <c r="C8" s="25">
        <v>7</v>
      </c>
      <c r="D8" s="70" t="s">
        <v>32</v>
      </c>
      <c r="E8" s="70" t="s">
        <v>41</v>
      </c>
      <c r="F8" s="58" t="s">
        <v>14</v>
      </c>
      <c r="G8" s="11">
        <v>0</v>
      </c>
      <c r="H8" s="12">
        <v>0</v>
      </c>
      <c r="I8" s="11">
        <v>43550</v>
      </c>
      <c r="J8" s="13">
        <v>5226</v>
      </c>
      <c r="K8" s="11">
        <v>0</v>
      </c>
      <c r="L8" s="12">
        <v>0</v>
      </c>
      <c r="M8" s="49">
        <f>G8+I8+K8</f>
        <v>43550</v>
      </c>
      <c r="N8" s="2">
        <f>L8+J8+H8</f>
        <v>5226</v>
      </c>
      <c r="O8" s="34"/>
    </row>
    <row r="9" spans="1:15" s="70" customFormat="1" ht="12.75">
      <c r="A9" s="42"/>
      <c r="B9" s="89"/>
      <c r="C9" s="32"/>
      <c r="F9" s="30"/>
      <c r="G9" s="11"/>
      <c r="H9" s="12"/>
      <c r="I9" s="11"/>
      <c r="J9" s="13"/>
      <c r="K9" s="44"/>
      <c r="L9" s="12"/>
      <c r="M9" s="49"/>
      <c r="N9" s="2"/>
      <c r="O9" s="34"/>
    </row>
    <row r="10" spans="1:15" ht="15">
      <c r="A10" s="43" t="s">
        <v>81</v>
      </c>
      <c r="B10" s="90"/>
      <c r="C10" s="25"/>
      <c r="D10" s="23"/>
      <c r="E10" s="23"/>
      <c r="F10" s="24"/>
      <c r="G10" s="11"/>
      <c r="H10" s="12"/>
      <c r="I10" s="11"/>
      <c r="J10" s="13"/>
      <c r="K10" s="11"/>
      <c r="L10" s="12"/>
      <c r="M10" s="49"/>
      <c r="N10" s="2"/>
      <c r="O10" s="4"/>
    </row>
    <row r="11" spans="1:15" s="70" customFormat="1" ht="12.75">
      <c r="A11" s="81" t="s">
        <v>90</v>
      </c>
      <c r="B11" s="84" t="s">
        <v>91</v>
      </c>
      <c r="C11" s="74">
        <v>4</v>
      </c>
      <c r="D11" s="85" t="s">
        <v>92</v>
      </c>
      <c r="E11" s="85" t="s">
        <v>92</v>
      </c>
      <c r="F11" s="86" t="s">
        <v>14</v>
      </c>
      <c r="G11" s="77">
        <v>0</v>
      </c>
      <c r="H11" s="78">
        <v>0</v>
      </c>
      <c r="I11" s="77">
        <v>724599298</v>
      </c>
      <c r="J11" s="79">
        <v>86951916</v>
      </c>
      <c r="K11" s="77">
        <v>0</v>
      </c>
      <c r="L11" s="78">
        <v>0</v>
      </c>
      <c r="M11" s="49">
        <f>G11+I11+K11</f>
        <v>724599298</v>
      </c>
      <c r="N11" s="2">
        <f aca="true" t="shared" si="0" ref="N11:N47">L11+J11+H11</f>
        <v>86951916</v>
      </c>
      <c r="O11" s="34"/>
    </row>
    <row r="12" spans="1:15" s="70" customFormat="1" ht="12.75">
      <c r="A12" s="63" t="s">
        <v>78</v>
      </c>
      <c r="B12" s="95" t="s">
        <v>79</v>
      </c>
      <c r="C12" s="28">
        <v>2</v>
      </c>
      <c r="D12" s="70" t="s">
        <v>30</v>
      </c>
      <c r="E12" s="70" t="s">
        <v>80</v>
      </c>
      <c r="F12" s="98" t="s">
        <v>14</v>
      </c>
      <c r="G12" s="11">
        <v>0</v>
      </c>
      <c r="H12" s="12">
        <v>0</v>
      </c>
      <c r="I12" s="11">
        <v>606106238</v>
      </c>
      <c r="J12" s="13">
        <v>60610624</v>
      </c>
      <c r="K12" s="11">
        <v>0</v>
      </c>
      <c r="L12" s="12">
        <v>0</v>
      </c>
      <c r="M12" s="49">
        <f>G12+I12+K12</f>
        <v>606106238</v>
      </c>
      <c r="N12" s="2">
        <f t="shared" si="0"/>
        <v>60610624</v>
      </c>
      <c r="O12" s="34"/>
    </row>
    <row r="13" spans="1:15" s="70" customFormat="1" ht="12.75">
      <c r="A13" s="73" t="s">
        <v>122</v>
      </c>
      <c r="B13" s="92" t="s">
        <v>123</v>
      </c>
      <c r="C13" s="25">
        <v>2</v>
      </c>
      <c r="D13" s="70" t="s">
        <v>44</v>
      </c>
      <c r="E13" s="70" t="s">
        <v>44</v>
      </c>
      <c r="F13" s="72" t="s">
        <v>23</v>
      </c>
      <c r="G13" s="11">
        <v>0</v>
      </c>
      <c r="H13" s="12">
        <v>0</v>
      </c>
      <c r="I13" s="11">
        <v>84603892</v>
      </c>
      <c r="J13" s="13">
        <v>15228701</v>
      </c>
      <c r="K13" s="11">
        <v>0</v>
      </c>
      <c r="L13" s="12">
        <v>0</v>
      </c>
      <c r="M13" s="49">
        <f>G13+I13+K13</f>
        <v>84603892</v>
      </c>
      <c r="N13" s="2">
        <f t="shared" si="0"/>
        <v>15228701</v>
      </c>
      <c r="O13" s="34"/>
    </row>
    <row r="14" spans="1:15" s="70" customFormat="1" ht="12.75">
      <c r="A14" s="73" t="s">
        <v>124</v>
      </c>
      <c r="B14" s="92" t="s">
        <v>125</v>
      </c>
      <c r="C14" s="25">
        <v>2</v>
      </c>
      <c r="D14" s="70" t="s">
        <v>44</v>
      </c>
      <c r="E14" s="70" t="s">
        <v>44</v>
      </c>
      <c r="F14" s="72" t="s">
        <v>23</v>
      </c>
      <c r="G14" s="11">
        <v>0</v>
      </c>
      <c r="H14" s="12">
        <v>0</v>
      </c>
      <c r="I14" s="11">
        <v>33589838</v>
      </c>
      <c r="J14" s="13">
        <v>6046171</v>
      </c>
      <c r="K14" s="11">
        <v>0</v>
      </c>
      <c r="L14" s="12">
        <v>0</v>
      </c>
      <c r="M14" s="49">
        <f>G14+I14+K14</f>
        <v>33589838</v>
      </c>
      <c r="N14" s="2">
        <f t="shared" si="0"/>
        <v>6046171</v>
      </c>
      <c r="O14" s="34"/>
    </row>
    <row r="15" spans="1:15" s="70" customFormat="1" ht="12.75">
      <c r="A15" s="63" t="s">
        <v>101</v>
      </c>
      <c r="B15" s="95" t="s">
        <v>102</v>
      </c>
      <c r="C15" s="59">
        <v>2</v>
      </c>
      <c r="D15" s="70" t="s">
        <v>36</v>
      </c>
      <c r="E15" s="70" t="s">
        <v>47</v>
      </c>
      <c r="F15" s="98" t="s">
        <v>23</v>
      </c>
      <c r="G15" s="11">
        <v>0</v>
      </c>
      <c r="H15" s="12">
        <v>0</v>
      </c>
      <c r="I15" s="11">
        <v>29246792</v>
      </c>
      <c r="J15" s="13">
        <v>5264423</v>
      </c>
      <c r="K15" s="44">
        <v>0</v>
      </c>
      <c r="L15" s="12">
        <v>0</v>
      </c>
      <c r="M15" s="49">
        <f>G15+I15+K15</f>
        <v>29246792</v>
      </c>
      <c r="N15" s="2">
        <f t="shared" si="0"/>
        <v>5264423</v>
      </c>
      <c r="O15" s="42"/>
    </row>
    <row r="16" spans="1:15" s="70" customFormat="1" ht="12.75">
      <c r="A16" s="81" t="s">
        <v>67</v>
      </c>
      <c r="B16" s="84" t="s">
        <v>68</v>
      </c>
      <c r="C16" s="74">
        <v>2</v>
      </c>
      <c r="D16" s="85" t="s">
        <v>36</v>
      </c>
      <c r="E16" s="85" t="s">
        <v>47</v>
      </c>
      <c r="F16" s="86" t="s">
        <v>23</v>
      </c>
      <c r="G16" s="77">
        <v>0</v>
      </c>
      <c r="H16" s="78">
        <v>0</v>
      </c>
      <c r="I16" s="116" t="s">
        <v>126</v>
      </c>
      <c r="J16" s="79">
        <v>5063291</v>
      </c>
      <c r="K16" s="77">
        <v>0</v>
      </c>
      <c r="L16" s="78">
        <v>0</v>
      </c>
      <c r="M16" s="117" t="str">
        <f>I16</f>
        <v>na</v>
      </c>
      <c r="N16" s="2">
        <f t="shared" si="0"/>
        <v>5063291</v>
      </c>
      <c r="O16" s="42"/>
    </row>
    <row r="17" spans="1:15" s="70" customFormat="1" ht="12.75">
      <c r="A17" s="81" t="s">
        <v>127</v>
      </c>
      <c r="B17" s="84" t="s">
        <v>128</v>
      </c>
      <c r="C17" s="74">
        <v>2</v>
      </c>
      <c r="D17" s="75" t="s">
        <v>30</v>
      </c>
      <c r="E17" s="75" t="s">
        <v>129</v>
      </c>
      <c r="F17" s="96" t="s">
        <v>14</v>
      </c>
      <c r="G17" s="77">
        <v>8789159</v>
      </c>
      <c r="H17" s="78">
        <v>2460965</v>
      </c>
      <c r="I17" s="77">
        <v>0</v>
      </c>
      <c r="J17" s="79">
        <v>0</v>
      </c>
      <c r="K17" s="77">
        <v>0</v>
      </c>
      <c r="L17" s="78">
        <v>0</v>
      </c>
      <c r="M17" s="49">
        <f aca="true" t="shared" si="1" ref="M17:M47">G17+I17+K17</f>
        <v>8789159</v>
      </c>
      <c r="N17" s="2">
        <f t="shared" si="0"/>
        <v>2460965</v>
      </c>
      <c r="O17" s="42"/>
    </row>
    <row r="18" spans="1:15" s="70" customFormat="1" ht="12.75">
      <c r="A18" s="63" t="s">
        <v>110</v>
      </c>
      <c r="B18" s="95" t="s">
        <v>111</v>
      </c>
      <c r="C18" s="28">
        <v>2</v>
      </c>
      <c r="D18" s="70" t="s">
        <v>44</v>
      </c>
      <c r="E18" s="70" t="s">
        <v>44</v>
      </c>
      <c r="F18" s="98" t="s">
        <v>14</v>
      </c>
      <c r="G18" s="11">
        <v>0</v>
      </c>
      <c r="H18" s="12">
        <v>0</v>
      </c>
      <c r="I18" s="11">
        <v>19368260</v>
      </c>
      <c r="J18" s="13">
        <v>1936826</v>
      </c>
      <c r="K18" s="11">
        <v>0</v>
      </c>
      <c r="L18" s="12">
        <v>0</v>
      </c>
      <c r="M18" s="49">
        <f t="shared" si="1"/>
        <v>19368260</v>
      </c>
      <c r="N18" s="2">
        <f t="shared" si="0"/>
        <v>1936826</v>
      </c>
      <c r="O18" s="42"/>
    </row>
    <row r="19" spans="1:15" ht="12.75">
      <c r="A19" s="81" t="s">
        <v>127</v>
      </c>
      <c r="B19" s="84" t="s">
        <v>130</v>
      </c>
      <c r="C19" s="74">
        <v>2</v>
      </c>
      <c r="D19" s="75" t="s">
        <v>30</v>
      </c>
      <c r="E19" s="75" t="s">
        <v>129</v>
      </c>
      <c r="F19" s="96" t="s">
        <v>14</v>
      </c>
      <c r="G19" s="77">
        <v>6902811</v>
      </c>
      <c r="H19" s="78">
        <v>1932787</v>
      </c>
      <c r="I19" s="77">
        <v>0</v>
      </c>
      <c r="J19" s="79">
        <v>0</v>
      </c>
      <c r="K19" s="77">
        <v>0</v>
      </c>
      <c r="L19" s="78">
        <v>0</v>
      </c>
      <c r="M19" s="49">
        <f t="shared" si="1"/>
        <v>6902811</v>
      </c>
      <c r="N19" s="2">
        <f t="shared" si="0"/>
        <v>1932787</v>
      </c>
      <c r="O19" s="3"/>
    </row>
    <row r="20" spans="1:15" s="70" customFormat="1" ht="12.75">
      <c r="A20" s="63" t="s">
        <v>97</v>
      </c>
      <c r="B20" s="91" t="s">
        <v>98</v>
      </c>
      <c r="C20" s="26">
        <v>9</v>
      </c>
      <c r="D20" s="85" t="s">
        <v>21</v>
      </c>
      <c r="E20" s="85" t="s">
        <v>22</v>
      </c>
      <c r="F20" s="112" t="s">
        <v>23</v>
      </c>
      <c r="G20" s="11">
        <v>3397764</v>
      </c>
      <c r="H20" s="12">
        <v>849441</v>
      </c>
      <c r="I20" s="11">
        <v>0</v>
      </c>
      <c r="J20" s="13">
        <v>0</v>
      </c>
      <c r="K20" s="11">
        <v>2318773</v>
      </c>
      <c r="L20" s="12">
        <v>579693</v>
      </c>
      <c r="M20" s="49">
        <f t="shared" si="1"/>
        <v>5716537</v>
      </c>
      <c r="N20" s="2">
        <f t="shared" si="0"/>
        <v>1429134</v>
      </c>
      <c r="O20" s="42"/>
    </row>
    <row r="21" spans="1:15" ht="12.75">
      <c r="A21" s="63" t="s">
        <v>56</v>
      </c>
      <c r="B21" s="95" t="s">
        <v>52</v>
      </c>
      <c r="C21" s="28">
        <v>2</v>
      </c>
      <c r="D21" s="37" t="s">
        <v>36</v>
      </c>
      <c r="E21" s="37" t="s">
        <v>40</v>
      </c>
      <c r="F21" s="98" t="s">
        <v>14</v>
      </c>
      <c r="G21" s="11">
        <v>0</v>
      </c>
      <c r="H21" s="12">
        <v>0</v>
      </c>
      <c r="I21" s="11">
        <v>8969573</v>
      </c>
      <c r="J21" s="13">
        <v>1076348</v>
      </c>
      <c r="K21" s="11"/>
      <c r="L21" s="12"/>
      <c r="M21" s="49">
        <f t="shared" si="1"/>
        <v>8969573</v>
      </c>
      <c r="N21" s="2">
        <f t="shared" si="0"/>
        <v>1076348</v>
      </c>
      <c r="O21" s="4"/>
    </row>
    <row r="22" spans="1:15" ht="12.75">
      <c r="A22" s="81" t="s">
        <v>85</v>
      </c>
      <c r="B22" s="84" t="s">
        <v>86</v>
      </c>
      <c r="C22" s="74">
        <v>7</v>
      </c>
      <c r="D22" s="85" t="s">
        <v>32</v>
      </c>
      <c r="E22" s="85" t="s">
        <v>87</v>
      </c>
      <c r="F22" s="86" t="s">
        <v>14</v>
      </c>
      <c r="G22" s="77">
        <v>1933329</v>
      </c>
      <c r="H22" s="78">
        <v>231999</v>
      </c>
      <c r="I22" s="77">
        <v>3538730</v>
      </c>
      <c r="J22" s="79">
        <v>424648</v>
      </c>
      <c r="K22" s="77">
        <v>417495</v>
      </c>
      <c r="L22" s="78">
        <v>50099</v>
      </c>
      <c r="M22" s="49">
        <f t="shared" si="1"/>
        <v>5889554</v>
      </c>
      <c r="N22" s="2">
        <f t="shared" si="0"/>
        <v>706746</v>
      </c>
      <c r="O22" s="4"/>
    </row>
    <row r="23" spans="1:15" ht="12.75">
      <c r="A23" s="63" t="s">
        <v>118</v>
      </c>
      <c r="B23" s="64" t="s">
        <v>119</v>
      </c>
      <c r="C23" s="27">
        <v>3</v>
      </c>
      <c r="D23" s="37" t="s">
        <v>120</v>
      </c>
      <c r="E23" s="37" t="s">
        <v>121</v>
      </c>
      <c r="F23" s="66" t="s">
        <v>23</v>
      </c>
      <c r="G23" s="11">
        <v>481894</v>
      </c>
      <c r="H23" s="12">
        <v>134930</v>
      </c>
      <c r="I23" s="11">
        <v>3047314</v>
      </c>
      <c r="J23" s="13">
        <v>304731</v>
      </c>
      <c r="K23" s="77">
        <v>536119</v>
      </c>
      <c r="L23" s="78">
        <v>150113</v>
      </c>
      <c r="M23" s="49">
        <f t="shared" si="1"/>
        <v>4065327</v>
      </c>
      <c r="N23" s="2">
        <f t="shared" si="0"/>
        <v>589774</v>
      </c>
      <c r="O23" s="3"/>
    </row>
    <row r="24" spans="1:15" s="70" customFormat="1" ht="12.75">
      <c r="A24" s="81" t="s">
        <v>104</v>
      </c>
      <c r="B24" s="84" t="s">
        <v>105</v>
      </c>
      <c r="C24" s="82">
        <v>2</v>
      </c>
      <c r="D24" s="85" t="s">
        <v>30</v>
      </c>
      <c r="E24" s="85" t="s">
        <v>30</v>
      </c>
      <c r="F24" s="86" t="s">
        <v>14</v>
      </c>
      <c r="G24" s="77">
        <v>3524324</v>
      </c>
      <c r="H24" s="78">
        <v>352432</v>
      </c>
      <c r="I24" s="77">
        <v>0</v>
      </c>
      <c r="J24" s="79">
        <v>0</v>
      </c>
      <c r="K24" s="77">
        <v>1403739</v>
      </c>
      <c r="L24" s="78">
        <v>140374</v>
      </c>
      <c r="M24" s="49">
        <f t="shared" si="1"/>
        <v>4928063</v>
      </c>
      <c r="N24" s="2">
        <f t="shared" si="0"/>
        <v>492806</v>
      </c>
      <c r="O24" s="34"/>
    </row>
    <row r="25" spans="1:15" s="75" customFormat="1" ht="12.75">
      <c r="A25" s="63" t="s">
        <v>95</v>
      </c>
      <c r="B25" s="95" t="s">
        <v>96</v>
      </c>
      <c r="C25" s="28">
        <v>9</v>
      </c>
      <c r="D25" s="70" t="s">
        <v>21</v>
      </c>
      <c r="E25" s="70" t="s">
        <v>22</v>
      </c>
      <c r="F25" s="98" t="s">
        <v>23</v>
      </c>
      <c r="G25" s="11">
        <v>1028412</v>
      </c>
      <c r="H25" s="12">
        <v>277671</v>
      </c>
      <c r="I25" s="11">
        <v>1122647</v>
      </c>
      <c r="J25" s="13">
        <v>202076</v>
      </c>
      <c r="K25" s="11">
        <v>0</v>
      </c>
      <c r="L25" s="12">
        <v>0</v>
      </c>
      <c r="M25" s="49">
        <f t="shared" si="1"/>
        <v>2151059</v>
      </c>
      <c r="N25" s="2">
        <f t="shared" si="0"/>
        <v>479747</v>
      </c>
      <c r="O25" s="80"/>
    </row>
    <row r="26" spans="1:15" s="75" customFormat="1" ht="12.75">
      <c r="A26" s="81" t="s">
        <v>83</v>
      </c>
      <c r="B26" s="84" t="s">
        <v>66</v>
      </c>
      <c r="C26" s="74">
        <v>8</v>
      </c>
      <c r="D26" s="75" t="s">
        <v>62</v>
      </c>
      <c r="E26" s="75" t="s">
        <v>63</v>
      </c>
      <c r="F26" s="76" t="s">
        <v>14</v>
      </c>
      <c r="G26" s="77">
        <v>0</v>
      </c>
      <c r="H26" s="78">
        <v>0</v>
      </c>
      <c r="I26" s="77">
        <v>2089596</v>
      </c>
      <c r="J26" s="79">
        <v>250752</v>
      </c>
      <c r="K26" s="77">
        <v>0</v>
      </c>
      <c r="L26" s="78">
        <v>0</v>
      </c>
      <c r="M26" s="49">
        <f t="shared" si="1"/>
        <v>2089596</v>
      </c>
      <c r="N26" s="2">
        <f t="shared" si="0"/>
        <v>250752</v>
      </c>
      <c r="O26" s="80"/>
    </row>
    <row r="27" spans="1:14" s="83" customFormat="1" ht="12.75">
      <c r="A27" s="81" t="s">
        <v>131</v>
      </c>
      <c r="B27" s="84" t="s">
        <v>132</v>
      </c>
      <c r="C27" s="82">
        <v>3</v>
      </c>
      <c r="D27" s="85" t="s">
        <v>133</v>
      </c>
      <c r="E27" s="85" t="s">
        <v>134</v>
      </c>
      <c r="F27" s="86" t="s">
        <v>23</v>
      </c>
      <c r="G27" s="77">
        <v>152993</v>
      </c>
      <c r="H27" s="78">
        <v>27539</v>
      </c>
      <c r="I27" s="77">
        <v>1076789</v>
      </c>
      <c r="J27" s="79">
        <v>193822</v>
      </c>
      <c r="K27" s="77">
        <v>63129</v>
      </c>
      <c r="L27" s="78">
        <v>11363</v>
      </c>
      <c r="M27" s="49">
        <f t="shared" si="1"/>
        <v>1292911</v>
      </c>
      <c r="N27" s="2">
        <f t="shared" si="0"/>
        <v>232724</v>
      </c>
    </row>
    <row r="28" spans="1:14" s="83" customFormat="1" ht="12.75">
      <c r="A28" s="55" t="s">
        <v>43</v>
      </c>
      <c r="B28" s="95" t="s">
        <v>54</v>
      </c>
      <c r="C28" s="59">
        <v>2</v>
      </c>
      <c r="D28" s="70" t="s">
        <v>44</v>
      </c>
      <c r="E28" s="70" t="s">
        <v>44</v>
      </c>
      <c r="F28" s="58" t="s">
        <v>23</v>
      </c>
      <c r="G28" s="11">
        <v>0</v>
      </c>
      <c r="H28" s="12">
        <v>0</v>
      </c>
      <c r="I28" s="11">
        <v>1104792</v>
      </c>
      <c r="J28" s="13">
        <v>220958</v>
      </c>
      <c r="K28" s="11">
        <v>0</v>
      </c>
      <c r="L28" s="12">
        <v>0</v>
      </c>
      <c r="M28" s="49">
        <f t="shared" si="1"/>
        <v>1104792</v>
      </c>
      <c r="N28" s="2">
        <f t="shared" si="0"/>
        <v>220958</v>
      </c>
    </row>
    <row r="29" spans="1:14" s="83" customFormat="1" ht="12.75">
      <c r="A29" s="63" t="s">
        <v>89</v>
      </c>
      <c r="B29" s="95" t="s">
        <v>77</v>
      </c>
      <c r="C29" s="28">
        <v>7</v>
      </c>
      <c r="D29" s="70" t="s">
        <v>32</v>
      </c>
      <c r="E29" s="70" t="s">
        <v>41</v>
      </c>
      <c r="F29" s="98" t="s">
        <v>23</v>
      </c>
      <c r="G29" s="11">
        <v>0</v>
      </c>
      <c r="H29" s="12">
        <v>0</v>
      </c>
      <c r="I29" s="11">
        <v>1083317</v>
      </c>
      <c r="J29" s="13">
        <v>194997</v>
      </c>
      <c r="K29" s="11">
        <v>0</v>
      </c>
      <c r="L29" s="12">
        <v>0</v>
      </c>
      <c r="M29" s="49">
        <f t="shared" si="1"/>
        <v>1083317</v>
      </c>
      <c r="N29" s="2">
        <f t="shared" si="0"/>
        <v>194997</v>
      </c>
    </row>
    <row r="30" spans="1:14" s="83" customFormat="1" ht="12.75">
      <c r="A30" s="64" t="s">
        <v>69</v>
      </c>
      <c r="B30" s="64" t="s">
        <v>70</v>
      </c>
      <c r="C30" s="97">
        <v>4</v>
      </c>
      <c r="D30" s="70" t="s">
        <v>71</v>
      </c>
      <c r="E30" s="70" t="s">
        <v>71</v>
      </c>
      <c r="F30" s="66" t="s">
        <v>23</v>
      </c>
      <c r="G30" s="11">
        <v>575877</v>
      </c>
      <c r="H30" s="12">
        <v>103658</v>
      </c>
      <c r="I30" s="11">
        <v>380555</v>
      </c>
      <c r="J30" s="13">
        <v>68500</v>
      </c>
      <c r="K30" s="11">
        <v>0</v>
      </c>
      <c r="L30" s="12">
        <v>0</v>
      </c>
      <c r="M30" s="49">
        <f t="shared" si="1"/>
        <v>956432</v>
      </c>
      <c r="N30" s="2">
        <f t="shared" si="0"/>
        <v>172158</v>
      </c>
    </row>
    <row r="31" spans="1:14" s="83" customFormat="1" ht="12.75">
      <c r="A31" s="81" t="s">
        <v>83</v>
      </c>
      <c r="B31" s="84" t="s">
        <v>84</v>
      </c>
      <c r="C31" s="74">
        <v>8</v>
      </c>
      <c r="D31" s="75" t="s">
        <v>62</v>
      </c>
      <c r="E31" s="75" t="s">
        <v>63</v>
      </c>
      <c r="F31" s="76" t="s">
        <v>14</v>
      </c>
      <c r="G31" s="77">
        <v>0</v>
      </c>
      <c r="H31" s="78">
        <v>0</v>
      </c>
      <c r="I31" s="77">
        <v>1425370</v>
      </c>
      <c r="J31" s="79">
        <v>171044</v>
      </c>
      <c r="K31" s="77">
        <v>0</v>
      </c>
      <c r="L31" s="78">
        <v>0</v>
      </c>
      <c r="M31" s="49">
        <f t="shared" si="1"/>
        <v>1425370</v>
      </c>
      <c r="N31" s="2">
        <f t="shared" si="0"/>
        <v>171044</v>
      </c>
    </row>
    <row r="32" spans="1:14" s="83" customFormat="1" ht="12.75">
      <c r="A32" s="81" t="s">
        <v>93</v>
      </c>
      <c r="B32" s="84" t="s">
        <v>94</v>
      </c>
      <c r="C32" s="74">
        <v>9</v>
      </c>
      <c r="D32" s="85" t="s">
        <v>21</v>
      </c>
      <c r="E32" s="85" t="s">
        <v>61</v>
      </c>
      <c r="F32" s="86" t="s">
        <v>14</v>
      </c>
      <c r="G32" s="77">
        <v>631277</v>
      </c>
      <c r="H32" s="78">
        <v>170445</v>
      </c>
      <c r="I32" s="77">
        <v>0</v>
      </c>
      <c r="J32" s="79">
        <v>0</v>
      </c>
      <c r="K32" s="77">
        <v>0</v>
      </c>
      <c r="L32" s="78">
        <v>0</v>
      </c>
      <c r="M32" s="49">
        <f t="shared" si="1"/>
        <v>631277</v>
      </c>
      <c r="N32" s="2">
        <f t="shared" si="0"/>
        <v>170445</v>
      </c>
    </row>
    <row r="33" spans="1:14" s="83" customFormat="1" ht="12.75">
      <c r="A33" s="55" t="s">
        <v>42</v>
      </c>
      <c r="B33" s="94" t="s">
        <v>53</v>
      </c>
      <c r="C33" s="36">
        <v>2</v>
      </c>
      <c r="D33" s="70" t="s">
        <v>36</v>
      </c>
      <c r="E33" s="70" t="s">
        <v>47</v>
      </c>
      <c r="F33" s="36" t="s">
        <v>23</v>
      </c>
      <c r="G33" s="11">
        <v>0</v>
      </c>
      <c r="H33" s="12">
        <v>0</v>
      </c>
      <c r="I33" s="11">
        <v>761522</v>
      </c>
      <c r="J33" s="13">
        <v>152304</v>
      </c>
      <c r="K33" s="11">
        <v>0</v>
      </c>
      <c r="L33" s="12">
        <v>0</v>
      </c>
      <c r="M33" s="49">
        <f t="shared" si="1"/>
        <v>761522</v>
      </c>
      <c r="N33" s="2">
        <f t="shared" si="0"/>
        <v>152304</v>
      </c>
    </row>
    <row r="34" spans="1:14" s="83" customFormat="1" ht="12.75">
      <c r="A34" s="63" t="s">
        <v>57</v>
      </c>
      <c r="B34" s="94" t="s">
        <v>52</v>
      </c>
      <c r="C34" s="36">
        <v>2</v>
      </c>
      <c r="D34" s="70" t="s">
        <v>36</v>
      </c>
      <c r="E34" s="70" t="s">
        <v>47</v>
      </c>
      <c r="F34" s="36" t="s">
        <v>14</v>
      </c>
      <c r="G34" s="115">
        <v>0</v>
      </c>
      <c r="H34" s="12">
        <v>0</v>
      </c>
      <c r="I34" s="11">
        <v>1118587</v>
      </c>
      <c r="J34" s="13">
        <v>134230</v>
      </c>
      <c r="K34" s="11">
        <v>0</v>
      </c>
      <c r="L34" s="12">
        <v>0</v>
      </c>
      <c r="M34" s="49">
        <f t="shared" si="1"/>
        <v>1118587</v>
      </c>
      <c r="N34" s="2">
        <f t="shared" si="0"/>
        <v>134230</v>
      </c>
    </row>
    <row r="35" spans="1:15" s="70" customFormat="1" ht="12.75">
      <c r="A35" s="63" t="s">
        <v>103</v>
      </c>
      <c r="B35" s="91" t="s">
        <v>88</v>
      </c>
      <c r="C35" s="26">
        <v>8</v>
      </c>
      <c r="D35" s="70" t="s">
        <v>28</v>
      </c>
      <c r="E35" s="70" t="s">
        <v>29</v>
      </c>
      <c r="F35" s="112" t="s">
        <v>23</v>
      </c>
      <c r="G35" s="11">
        <v>511269</v>
      </c>
      <c r="H35" s="12">
        <v>102244</v>
      </c>
      <c r="I35" s="11">
        <v>0</v>
      </c>
      <c r="J35" s="13">
        <v>0</v>
      </c>
      <c r="K35" s="11">
        <v>0</v>
      </c>
      <c r="L35" s="12">
        <v>0</v>
      </c>
      <c r="M35" s="49">
        <f t="shared" si="1"/>
        <v>511269</v>
      </c>
      <c r="N35" s="2">
        <f t="shared" si="0"/>
        <v>102244</v>
      </c>
      <c r="O35" s="34"/>
    </row>
    <row r="36" spans="1:15" s="70" customFormat="1" ht="12.75">
      <c r="A36" s="55" t="s">
        <v>27</v>
      </c>
      <c r="B36" s="91" t="s">
        <v>48</v>
      </c>
      <c r="C36" s="26">
        <v>8</v>
      </c>
      <c r="D36" s="70" t="s">
        <v>28</v>
      </c>
      <c r="E36" s="70" t="s">
        <v>29</v>
      </c>
      <c r="F36" s="53" t="s">
        <v>23</v>
      </c>
      <c r="G36" s="11">
        <v>0</v>
      </c>
      <c r="H36" s="12">
        <v>0</v>
      </c>
      <c r="I36" s="11">
        <v>249231</v>
      </c>
      <c r="J36" s="13">
        <v>49846</v>
      </c>
      <c r="K36" s="11">
        <v>0</v>
      </c>
      <c r="L36" s="12">
        <v>0</v>
      </c>
      <c r="M36" s="49">
        <f t="shared" si="1"/>
        <v>249231</v>
      </c>
      <c r="N36" s="2">
        <f t="shared" si="0"/>
        <v>49846</v>
      </c>
      <c r="O36" s="34"/>
    </row>
    <row r="37" spans="1:15" s="70" customFormat="1" ht="12.75">
      <c r="A37" s="60" t="s">
        <v>37</v>
      </c>
      <c r="B37" s="64" t="s">
        <v>51</v>
      </c>
      <c r="C37" s="27">
        <v>7</v>
      </c>
      <c r="D37" s="70" t="s">
        <v>38</v>
      </c>
      <c r="E37" s="70" t="s">
        <v>39</v>
      </c>
      <c r="F37" s="57" t="s">
        <v>14</v>
      </c>
      <c r="G37" s="11">
        <v>0</v>
      </c>
      <c r="H37" s="12">
        <v>0</v>
      </c>
      <c r="I37" s="11">
        <v>333589</v>
      </c>
      <c r="J37" s="13">
        <v>33359</v>
      </c>
      <c r="K37" s="11">
        <v>30739</v>
      </c>
      <c r="L37" s="12">
        <v>3074</v>
      </c>
      <c r="M37" s="49">
        <f t="shared" si="1"/>
        <v>364328</v>
      </c>
      <c r="N37" s="2">
        <f t="shared" si="0"/>
        <v>36433</v>
      </c>
      <c r="O37" s="34"/>
    </row>
    <row r="38" spans="1:15" s="70" customFormat="1" ht="12.75">
      <c r="A38" s="55" t="s">
        <v>46</v>
      </c>
      <c r="B38" s="93" t="s">
        <v>55</v>
      </c>
      <c r="C38" s="67">
        <v>3</v>
      </c>
      <c r="D38" s="70" t="s">
        <v>33</v>
      </c>
      <c r="E38" s="70" t="s">
        <v>45</v>
      </c>
      <c r="F38" s="68" t="s">
        <v>23</v>
      </c>
      <c r="G38" s="11">
        <v>0</v>
      </c>
      <c r="H38" s="12">
        <v>0</v>
      </c>
      <c r="I38" s="11">
        <v>120311</v>
      </c>
      <c r="J38" s="13">
        <v>21656</v>
      </c>
      <c r="K38" s="11">
        <v>0</v>
      </c>
      <c r="L38" s="12">
        <v>0</v>
      </c>
      <c r="M38" s="49">
        <f t="shared" si="1"/>
        <v>120311</v>
      </c>
      <c r="N38" s="2">
        <f t="shared" si="0"/>
        <v>21656</v>
      </c>
      <c r="O38" s="34"/>
    </row>
    <row r="39" spans="1:15" s="70" customFormat="1" ht="12.75">
      <c r="A39" s="73" t="s">
        <v>59</v>
      </c>
      <c r="B39" s="92" t="s">
        <v>60</v>
      </c>
      <c r="C39" s="25">
        <v>9</v>
      </c>
      <c r="D39" s="70" t="s">
        <v>21</v>
      </c>
      <c r="E39" s="70" t="s">
        <v>61</v>
      </c>
      <c r="F39" s="72" t="s">
        <v>14</v>
      </c>
      <c r="G39" s="11">
        <v>175358</v>
      </c>
      <c r="H39" s="12">
        <v>21043</v>
      </c>
      <c r="I39" s="11">
        <v>0</v>
      </c>
      <c r="J39" s="13">
        <v>0</v>
      </c>
      <c r="K39" s="11">
        <v>0</v>
      </c>
      <c r="L39" s="12">
        <v>0</v>
      </c>
      <c r="M39" s="49">
        <f t="shared" si="1"/>
        <v>175358</v>
      </c>
      <c r="N39" s="2">
        <f t="shared" si="0"/>
        <v>21043</v>
      </c>
      <c r="O39" s="34"/>
    </row>
    <row r="40" spans="1:15" ht="12.75">
      <c r="A40" s="63" t="s">
        <v>106</v>
      </c>
      <c r="B40" s="94" t="s">
        <v>107</v>
      </c>
      <c r="C40" s="36">
        <v>3</v>
      </c>
      <c r="D40" s="70" t="s">
        <v>108</v>
      </c>
      <c r="E40" s="70" t="s">
        <v>109</v>
      </c>
      <c r="F40" s="36" t="s">
        <v>14</v>
      </c>
      <c r="G40" s="11">
        <v>126425</v>
      </c>
      <c r="H40" s="12">
        <v>12643</v>
      </c>
      <c r="I40" s="11">
        <v>0</v>
      </c>
      <c r="J40" s="13">
        <v>0</v>
      </c>
      <c r="K40" s="11">
        <v>0</v>
      </c>
      <c r="L40" s="12">
        <v>0</v>
      </c>
      <c r="M40" s="49">
        <f t="shared" si="1"/>
        <v>126425</v>
      </c>
      <c r="N40" s="2">
        <f t="shared" si="0"/>
        <v>12643</v>
      </c>
      <c r="O40" s="4"/>
    </row>
    <row r="41" spans="1:15" ht="12.75">
      <c r="A41" s="81" t="s">
        <v>64</v>
      </c>
      <c r="B41" s="84" t="s">
        <v>65</v>
      </c>
      <c r="C41" s="82">
        <v>8</v>
      </c>
      <c r="D41" s="85" t="s">
        <v>28</v>
      </c>
      <c r="E41" s="85" t="s">
        <v>29</v>
      </c>
      <c r="F41" s="86" t="s">
        <v>14</v>
      </c>
      <c r="G41" s="77">
        <v>63657</v>
      </c>
      <c r="H41" s="78">
        <v>6366</v>
      </c>
      <c r="I41" s="77">
        <v>0</v>
      </c>
      <c r="J41" s="79">
        <v>0</v>
      </c>
      <c r="K41" s="77">
        <v>0</v>
      </c>
      <c r="L41" s="78">
        <v>0</v>
      </c>
      <c r="M41" s="49">
        <f t="shared" si="1"/>
        <v>63657</v>
      </c>
      <c r="N41" s="2">
        <f t="shared" si="0"/>
        <v>6366</v>
      </c>
      <c r="O41" s="4"/>
    </row>
    <row r="42" spans="1:15" ht="12.75">
      <c r="A42" s="73" t="s">
        <v>115</v>
      </c>
      <c r="B42" s="92" t="s">
        <v>116</v>
      </c>
      <c r="C42" s="25">
        <v>3</v>
      </c>
      <c r="D42" s="37" t="s">
        <v>33</v>
      </c>
      <c r="E42" s="37" t="s">
        <v>117</v>
      </c>
      <c r="F42" s="72" t="s">
        <v>23</v>
      </c>
      <c r="G42" s="11">
        <v>27232</v>
      </c>
      <c r="H42" s="12">
        <v>4902</v>
      </c>
      <c r="I42" s="11">
        <v>0</v>
      </c>
      <c r="J42" s="13">
        <v>0</v>
      </c>
      <c r="K42" s="11">
        <v>0</v>
      </c>
      <c r="L42" s="12">
        <v>0</v>
      </c>
      <c r="M42" s="49">
        <f t="shared" si="1"/>
        <v>27232</v>
      </c>
      <c r="N42" s="2">
        <f t="shared" si="0"/>
        <v>4902</v>
      </c>
      <c r="O42" s="4"/>
    </row>
    <row r="43" spans="1:15" s="70" customFormat="1" ht="12.75">
      <c r="A43" s="55" t="s">
        <v>31</v>
      </c>
      <c r="B43" s="122" t="s">
        <v>49</v>
      </c>
      <c r="C43" s="124">
        <v>9</v>
      </c>
      <c r="D43" s="70" t="s">
        <v>21</v>
      </c>
      <c r="E43" s="70" t="s">
        <v>135</v>
      </c>
      <c r="F43" s="126" t="s">
        <v>23</v>
      </c>
      <c r="G43" s="11">
        <v>0</v>
      </c>
      <c r="H43" s="12">
        <v>0</v>
      </c>
      <c r="I43" s="11">
        <v>19917</v>
      </c>
      <c r="J43" s="13">
        <v>2390</v>
      </c>
      <c r="K43" s="11">
        <v>0</v>
      </c>
      <c r="L43" s="12">
        <v>0</v>
      </c>
      <c r="M43" s="49">
        <f t="shared" si="1"/>
        <v>19917</v>
      </c>
      <c r="N43" s="2">
        <f t="shared" si="0"/>
        <v>2390</v>
      </c>
      <c r="O43" s="34"/>
    </row>
    <row r="44" spans="1:15" ht="12.75">
      <c r="A44" s="63" t="s">
        <v>72</v>
      </c>
      <c r="B44" s="95" t="s">
        <v>76</v>
      </c>
      <c r="C44" s="28">
        <v>8</v>
      </c>
      <c r="D44" s="37" t="s">
        <v>73</v>
      </c>
      <c r="E44" s="37" t="s">
        <v>74</v>
      </c>
      <c r="F44" s="98" t="s">
        <v>14</v>
      </c>
      <c r="G44" s="11">
        <v>23281</v>
      </c>
      <c r="H44" s="12">
        <v>2328</v>
      </c>
      <c r="I44" s="11">
        <v>0</v>
      </c>
      <c r="J44" s="13">
        <v>0</v>
      </c>
      <c r="K44" s="11">
        <v>0</v>
      </c>
      <c r="L44" s="12">
        <v>0</v>
      </c>
      <c r="M44" s="49">
        <f t="shared" si="1"/>
        <v>23281</v>
      </c>
      <c r="N44" s="2">
        <f t="shared" si="0"/>
        <v>2328</v>
      </c>
      <c r="O44" s="4"/>
    </row>
    <row r="45" spans="1:15" s="70" customFormat="1" ht="12.75">
      <c r="A45" s="63" t="s">
        <v>72</v>
      </c>
      <c r="B45" s="95" t="s">
        <v>75</v>
      </c>
      <c r="C45" s="28">
        <v>7</v>
      </c>
      <c r="D45" s="70" t="s">
        <v>32</v>
      </c>
      <c r="E45" s="70" t="s">
        <v>41</v>
      </c>
      <c r="F45" s="98" t="s">
        <v>14</v>
      </c>
      <c r="G45" s="11">
        <v>9748</v>
      </c>
      <c r="H45" s="12">
        <v>975</v>
      </c>
      <c r="I45" s="11">
        <v>0</v>
      </c>
      <c r="J45" s="13">
        <v>0</v>
      </c>
      <c r="K45" s="11">
        <v>0</v>
      </c>
      <c r="L45" s="12">
        <v>0</v>
      </c>
      <c r="M45" s="49">
        <f t="shared" si="1"/>
        <v>9748</v>
      </c>
      <c r="N45" s="2">
        <f t="shared" si="0"/>
        <v>975</v>
      </c>
      <c r="O45" s="34"/>
    </row>
    <row r="46" spans="1:15" s="29" customFormat="1" ht="12.75">
      <c r="A46" s="63" t="s">
        <v>112</v>
      </c>
      <c r="B46" s="91" t="s">
        <v>113</v>
      </c>
      <c r="C46" s="26">
        <v>9</v>
      </c>
      <c r="D46" s="85" t="s">
        <v>114</v>
      </c>
      <c r="E46" s="85" t="s">
        <v>114</v>
      </c>
      <c r="F46" s="112" t="s">
        <v>14</v>
      </c>
      <c r="G46" s="11">
        <v>0</v>
      </c>
      <c r="H46" s="12">
        <v>0</v>
      </c>
      <c r="I46" s="11">
        <v>7450</v>
      </c>
      <c r="J46" s="13">
        <v>745</v>
      </c>
      <c r="K46" s="11">
        <v>0</v>
      </c>
      <c r="L46" s="12">
        <v>0</v>
      </c>
      <c r="M46" s="49">
        <f t="shared" si="1"/>
        <v>7450</v>
      </c>
      <c r="N46" s="2">
        <f t="shared" si="0"/>
        <v>745</v>
      </c>
      <c r="O46" s="31"/>
    </row>
    <row r="47" spans="1:15" s="37" customFormat="1" ht="12.75">
      <c r="A47" s="120" t="s">
        <v>72</v>
      </c>
      <c r="B47" s="121" t="s">
        <v>77</v>
      </c>
      <c r="C47" s="123">
        <v>6</v>
      </c>
      <c r="D47" s="38" t="s">
        <v>32</v>
      </c>
      <c r="E47" s="38" t="s">
        <v>41</v>
      </c>
      <c r="F47" s="125" t="s">
        <v>23</v>
      </c>
      <c r="G47" s="118">
        <v>3567</v>
      </c>
      <c r="H47" s="114">
        <v>642</v>
      </c>
      <c r="I47" s="118">
        <v>0</v>
      </c>
      <c r="J47" s="119">
        <v>0</v>
      </c>
      <c r="K47" s="118">
        <v>0</v>
      </c>
      <c r="L47" s="114">
        <v>0</v>
      </c>
      <c r="M47" s="113">
        <f t="shared" si="1"/>
        <v>3567</v>
      </c>
      <c r="N47" s="114">
        <f t="shared" si="0"/>
        <v>642</v>
      </c>
      <c r="O47" s="42"/>
    </row>
    <row r="48" spans="1:15" s="70" customFormat="1" ht="12.75">
      <c r="A48" s="127" t="s">
        <v>17</v>
      </c>
      <c r="B48" s="128"/>
      <c r="C48" s="129"/>
      <c r="D48" s="130"/>
      <c r="E48" s="131"/>
      <c r="F48" s="132"/>
      <c r="G48" s="133">
        <f>SUM(G6:G47)</f>
        <v>28358377</v>
      </c>
      <c r="H48" s="134">
        <f>SUM(H6:H47)</f>
        <v>6693010</v>
      </c>
      <c r="I48" s="133">
        <f>SUM(I6:I47)</f>
        <v>2006604736</v>
      </c>
      <c r="J48" s="135">
        <f>SUM(J6:J47)</f>
        <v>271515084</v>
      </c>
      <c r="K48" s="133">
        <f>SUM(K10:K47)</f>
        <v>4769994</v>
      </c>
      <c r="L48" s="134">
        <f>SUM(L10:L47)</f>
        <v>934716</v>
      </c>
      <c r="M48" s="136">
        <f>SUM(M6:M47)</f>
        <v>2039733107</v>
      </c>
      <c r="N48" s="134">
        <f>SUM(N6:N47)</f>
        <v>279142810</v>
      </c>
      <c r="O48" s="34"/>
    </row>
    <row r="49" spans="1:15" s="70" customFormat="1" ht="13.5" thickBot="1">
      <c r="A49" s="101"/>
      <c r="B49" s="95"/>
      <c r="C49" s="59"/>
      <c r="E49" s="20"/>
      <c r="F49" s="98"/>
      <c r="G49" s="12"/>
      <c r="H49" s="12"/>
      <c r="I49" s="12"/>
      <c r="J49" s="12"/>
      <c r="K49" s="12"/>
      <c r="L49" s="12"/>
      <c r="M49" s="52"/>
      <c r="N49" s="2"/>
      <c r="O49" s="34"/>
    </row>
    <row r="50" spans="1:14" s="5" customFormat="1" ht="12.75">
      <c r="A50" s="71"/>
      <c r="B50" s="99"/>
      <c r="F50" s="7"/>
      <c r="G50" s="51"/>
      <c r="H50" s="50"/>
      <c r="I50" s="51"/>
      <c r="J50" s="51"/>
      <c r="K50" s="51"/>
      <c r="L50" s="50"/>
      <c r="M50" s="51"/>
      <c r="N50" s="50"/>
    </row>
    <row r="51" spans="1:14" s="5" customFormat="1" ht="12.75">
      <c r="A51"/>
      <c r="B51" s="45"/>
      <c r="F51" s="7"/>
      <c r="G51" s="100"/>
      <c r="H51" s="50"/>
      <c r="I51" s="51"/>
      <c r="J51" s="51"/>
      <c r="K51" s="51"/>
      <c r="L51" s="50"/>
      <c r="M51" s="51"/>
      <c r="N51" s="50"/>
    </row>
    <row r="52" ht="12.75">
      <c r="K52" s="52"/>
    </row>
  </sheetData>
  <sheetProtection/>
  <mergeCells count="7">
    <mergeCell ref="M2:M3"/>
    <mergeCell ref="N2:N3"/>
    <mergeCell ref="A1:B1"/>
    <mergeCell ref="C2:C3"/>
    <mergeCell ref="G2:H2"/>
    <mergeCell ref="I2:J2"/>
    <mergeCell ref="K2:L2"/>
  </mergeCells>
  <printOptions/>
  <pageMargins left="0.25" right="0.25" top="0.75" bottom="0.75" header="0.3" footer="0.3"/>
  <pageSetup fitToHeight="1" fitToWidth="1" horizontalDpi="600" verticalDpi="600" orientation="landscape" paperSize="5"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A1" sqref="A1:G1"/>
    </sheetView>
  </sheetViews>
  <sheetFormatPr defaultColWidth="9.140625" defaultRowHeight="12.75"/>
  <cols>
    <col min="1" max="1" width="38.140625" style="0" customWidth="1"/>
    <col min="2" max="2" width="46.28125" style="0" customWidth="1"/>
    <col min="3" max="3" width="11.57421875" style="0" customWidth="1"/>
    <col min="4" max="4" width="11.57421875" style="0" bestFit="1" customWidth="1"/>
    <col min="5" max="5" width="12.00390625" style="0" bestFit="1" customWidth="1"/>
    <col min="6" max="6" width="8.28125" style="0" bestFit="1" customWidth="1"/>
    <col min="7" max="7" width="14.57421875" style="0" customWidth="1"/>
  </cols>
  <sheetData>
    <row r="1" spans="1:7" ht="17.25">
      <c r="A1" s="141" t="s">
        <v>15</v>
      </c>
      <c r="B1" s="141"/>
      <c r="C1" s="141"/>
      <c r="D1" s="141"/>
      <c r="E1" s="141"/>
      <c r="F1" s="141"/>
      <c r="G1" s="141"/>
    </row>
    <row r="2" spans="1:7" s="20" customFormat="1" ht="12.75" customHeight="1">
      <c r="A2" s="18"/>
      <c r="B2" s="18"/>
      <c r="C2" s="18"/>
      <c r="D2" s="18"/>
      <c r="E2" s="19"/>
      <c r="F2" s="7"/>
      <c r="G2"/>
    </row>
    <row r="3" spans="1:7" ht="13.5" thickBot="1">
      <c r="A3" s="9" t="s">
        <v>0</v>
      </c>
      <c r="B3" s="9" t="s">
        <v>2</v>
      </c>
      <c r="C3" s="9" t="s">
        <v>5</v>
      </c>
      <c r="D3" s="9" t="s">
        <v>3</v>
      </c>
      <c r="E3" s="9" t="s">
        <v>4</v>
      </c>
      <c r="F3" s="17" t="s">
        <v>6</v>
      </c>
      <c r="G3" s="10" t="s">
        <v>16</v>
      </c>
    </row>
    <row r="4" spans="1:7" s="37" customFormat="1" ht="12.75">
      <c r="A4" s="55" t="s">
        <v>35</v>
      </c>
      <c r="B4" s="64" t="s">
        <v>50</v>
      </c>
      <c r="C4" s="27">
        <v>3</v>
      </c>
      <c r="D4" s="37" t="s">
        <v>33</v>
      </c>
      <c r="E4" s="37" t="s">
        <v>34</v>
      </c>
      <c r="F4" s="56" t="s">
        <v>23</v>
      </c>
      <c r="G4" s="61">
        <v>2812251</v>
      </c>
    </row>
    <row r="5" spans="1:7" s="70" customFormat="1" ht="12.75">
      <c r="A5" s="55" t="s">
        <v>19</v>
      </c>
      <c r="B5" s="35" t="s">
        <v>20</v>
      </c>
      <c r="C5" s="25">
        <v>9</v>
      </c>
      <c r="D5" s="70" t="s">
        <v>21</v>
      </c>
      <c r="E5" s="70" t="s">
        <v>22</v>
      </c>
      <c r="F5" s="56" t="s">
        <v>23</v>
      </c>
      <c r="G5" s="61">
        <v>2557449</v>
      </c>
    </row>
    <row r="6" spans="1:7" s="37" customFormat="1" ht="12.75">
      <c r="A6" s="55" t="s">
        <v>42</v>
      </c>
      <c r="B6" s="93" t="s">
        <v>53</v>
      </c>
      <c r="C6" s="67">
        <v>2</v>
      </c>
      <c r="D6" s="37" t="s">
        <v>36</v>
      </c>
      <c r="E6" s="37" t="s">
        <v>40</v>
      </c>
      <c r="F6" s="68" t="s">
        <v>23</v>
      </c>
      <c r="G6" s="12">
        <v>201271</v>
      </c>
    </row>
    <row r="7" spans="1:7" s="37" customFormat="1" ht="12.75">
      <c r="A7" s="81" t="s">
        <v>85</v>
      </c>
      <c r="B7" s="84" t="s">
        <v>86</v>
      </c>
      <c r="C7" s="74">
        <v>7</v>
      </c>
      <c r="D7" s="85" t="s">
        <v>32</v>
      </c>
      <c r="E7" s="85" t="s">
        <v>87</v>
      </c>
      <c r="F7" s="86" t="s">
        <v>14</v>
      </c>
      <c r="G7" s="61">
        <v>94043</v>
      </c>
    </row>
    <row r="8" spans="1:7" s="70" customFormat="1" ht="12.75">
      <c r="A8" s="63" t="s">
        <v>110</v>
      </c>
      <c r="B8" s="93" t="s">
        <v>111</v>
      </c>
      <c r="C8" s="67">
        <v>2</v>
      </c>
      <c r="D8" s="70" t="s">
        <v>44</v>
      </c>
      <c r="E8" s="70" t="s">
        <v>44</v>
      </c>
      <c r="F8" s="108" t="s">
        <v>14</v>
      </c>
      <c r="G8" s="12">
        <v>68606</v>
      </c>
    </row>
    <row r="9" spans="1:7" ht="12.75">
      <c r="A9" s="60" t="s">
        <v>37</v>
      </c>
      <c r="B9" s="64" t="s">
        <v>51</v>
      </c>
      <c r="C9" s="27">
        <v>7</v>
      </c>
      <c r="D9" s="37" t="s">
        <v>38</v>
      </c>
      <c r="E9" s="37" t="s">
        <v>39</v>
      </c>
      <c r="F9" s="57" t="s">
        <v>14</v>
      </c>
      <c r="G9" s="2">
        <v>9238</v>
      </c>
    </row>
    <row r="10" spans="1:7" ht="12.75">
      <c r="A10" s="102" t="s">
        <v>27</v>
      </c>
      <c r="B10" s="109" t="s">
        <v>48</v>
      </c>
      <c r="C10" s="103">
        <v>8</v>
      </c>
      <c r="D10" s="62" t="s">
        <v>28</v>
      </c>
      <c r="E10" s="62" t="s">
        <v>29</v>
      </c>
      <c r="F10" s="104" t="s">
        <v>23</v>
      </c>
      <c r="G10" s="61">
        <v>9084</v>
      </c>
    </row>
    <row r="11" spans="1:7" s="5" customFormat="1" ht="12.75">
      <c r="A11" s="105" t="s">
        <v>17</v>
      </c>
      <c r="B11" s="106"/>
      <c r="C11" s="106"/>
      <c r="D11" s="106"/>
      <c r="E11" s="106"/>
      <c r="F11" s="106"/>
      <c r="G11" s="107">
        <f>SUM(G4:G10)</f>
        <v>5751942</v>
      </c>
    </row>
    <row r="13" spans="1:7" ht="17.25">
      <c r="A13" s="141" t="s">
        <v>18</v>
      </c>
      <c r="B13" s="141"/>
      <c r="C13" s="141"/>
      <c r="D13" s="141"/>
      <c r="E13" s="141"/>
      <c r="F13" s="141"/>
      <c r="G13" s="141"/>
    </row>
    <row r="14" spans="1:6" ht="12.75">
      <c r="A14" s="18"/>
      <c r="B14" s="18"/>
      <c r="C14" s="18"/>
      <c r="D14" s="18"/>
      <c r="E14" s="19"/>
      <c r="F14" s="7"/>
    </row>
    <row r="15" spans="1:7" ht="13.5" thickBot="1">
      <c r="A15" s="9" t="s">
        <v>0</v>
      </c>
      <c r="B15" s="9" t="s">
        <v>2</v>
      </c>
      <c r="C15" s="9" t="s">
        <v>5</v>
      </c>
      <c r="D15" s="9" t="s">
        <v>3</v>
      </c>
      <c r="E15" s="9" t="s">
        <v>4</v>
      </c>
      <c r="F15" s="17" t="s">
        <v>6</v>
      </c>
      <c r="G15" s="10" t="s">
        <v>16</v>
      </c>
    </row>
    <row r="16" spans="1:7" s="33" customFormat="1" ht="12.75">
      <c r="A16" s="151" t="s">
        <v>136</v>
      </c>
      <c r="B16" s="151"/>
      <c r="C16" s="151"/>
      <c r="D16" s="151"/>
      <c r="E16" s="151"/>
      <c r="F16" s="151"/>
      <c r="G16" s="151"/>
    </row>
    <row r="17" spans="1:7" ht="12.75">
      <c r="A17" s="6" t="s">
        <v>17</v>
      </c>
      <c r="B17" s="5"/>
      <c r="C17" s="5"/>
      <c r="D17" s="5"/>
      <c r="E17" s="5"/>
      <c r="F17" s="5"/>
      <c r="G17" s="21">
        <f>SUM(G14:G16)</f>
        <v>0</v>
      </c>
    </row>
    <row r="18" spans="1:7" ht="13.5" thickBot="1">
      <c r="A18" s="41"/>
      <c r="B18" s="41"/>
      <c r="C18" s="41"/>
      <c r="D18" s="41"/>
      <c r="E18" s="41"/>
      <c r="F18" s="41"/>
      <c r="G18" s="41"/>
    </row>
    <row r="19" spans="1:7" s="37" customFormat="1" ht="12.75">
      <c r="A19" s="150" t="s">
        <v>24</v>
      </c>
      <c r="B19" s="65" t="s">
        <v>137</v>
      </c>
      <c r="C19" s="62"/>
      <c r="D19" s="62"/>
      <c r="E19" s="62"/>
      <c r="F19" s="62"/>
      <c r="G19" s="62"/>
    </row>
    <row r="20" spans="1:7" s="37" customFormat="1" ht="12.75">
      <c r="A20" s="149"/>
      <c r="B20" s="65" t="s">
        <v>25</v>
      </c>
      <c r="C20" s="62"/>
      <c r="D20" s="62"/>
      <c r="E20" s="62"/>
      <c r="F20" s="62"/>
      <c r="G20" s="62"/>
    </row>
    <row r="21" spans="1:7" ht="12.75" customHeight="1">
      <c r="A21" s="149"/>
      <c r="B21" s="65" t="s">
        <v>26</v>
      </c>
      <c r="C21" s="54"/>
      <c r="D21" s="54"/>
      <c r="E21" s="54"/>
      <c r="F21" s="54"/>
      <c r="G21" s="54"/>
    </row>
    <row r="22" spans="1:7" ht="12.75">
      <c r="A22" s="62"/>
      <c r="B22" s="62"/>
      <c r="C22" s="54"/>
      <c r="D22" s="54"/>
      <c r="E22" s="54"/>
      <c r="F22" s="54"/>
      <c r="G22" s="54"/>
    </row>
    <row r="23" spans="1:3" ht="12.75">
      <c r="A23" s="62"/>
      <c r="B23" s="62"/>
      <c r="C23" s="4"/>
    </row>
    <row r="24" spans="1:3" ht="12.75">
      <c r="A24" s="149"/>
      <c r="B24" s="54"/>
      <c r="C24" s="4"/>
    </row>
    <row r="25" spans="1:3" ht="12.75">
      <c r="A25" s="149"/>
      <c r="B25" s="54"/>
      <c r="C25" s="4"/>
    </row>
    <row r="26" spans="1:2" ht="12.75">
      <c r="A26" s="40"/>
      <c r="B26" s="39"/>
    </row>
    <row r="28" ht="12.75">
      <c r="B28" s="3"/>
    </row>
    <row r="29" ht="12.75">
      <c r="B29" s="3"/>
    </row>
    <row r="30" ht="12.75">
      <c r="B30" s="3"/>
    </row>
    <row r="31" ht="12.75">
      <c r="B31" s="3"/>
    </row>
  </sheetData>
  <sheetProtection/>
  <mergeCells count="5">
    <mergeCell ref="A24:A25"/>
    <mergeCell ref="A1:G1"/>
    <mergeCell ref="A13:G13"/>
    <mergeCell ref="A19:A21"/>
    <mergeCell ref="A16:G16"/>
  </mergeCells>
  <printOptions/>
  <pageMargins left="0.7" right="0.7" top="0.75" bottom="0.75" header="0.3" footer="0.3"/>
  <pageSetup fitToHeight="1" fitToWidth="1" horizontalDpi="600" verticalDpi="600" orientation="landscape" paperSize="5"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NYSDTF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tp01mg</dc:creator>
  <cp:keywords/>
  <dc:description/>
  <cp:lastModifiedBy>r35335</cp:lastModifiedBy>
  <cp:lastPrinted>2012-02-09T21:04:06Z</cp:lastPrinted>
  <dcterms:created xsi:type="dcterms:W3CDTF">2009-01-20T20:58:49Z</dcterms:created>
  <dcterms:modified xsi:type="dcterms:W3CDTF">2012-02-09T21:06:03Z</dcterms:modified>
  <cp:category/>
  <cp:version/>
  <cp:contentType/>
  <cp:contentStatus/>
</cp:coreProperties>
</file>