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95" windowWidth="17220" windowHeight="7830"/>
  </bookViews>
  <sheets>
    <sheet name="REDEVELOPMENT CREDIT" sheetId="3" r:id="rId1"/>
    <sheet name="RPTC+INS CREDITS" sheetId="4" r:id="rId2"/>
  </sheets>
  <definedNames>
    <definedName name="_ftn1" localSheetId="0">'REDEVELOPMENT CREDIT'!$A$75</definedName>
    <definedName name="_ftnref1" localSheetId="0">'REDEVELOPMENT CREDIT'!$A$70</definedName>
    <definedName name="_xlnm.Print_Area" localSheetId="0">'REDEVELOPMENT CREDIT'!$A$67:$N$93</definedName>
    <definedName name="_xlnm.Print_Area" localSheetId="1">'RPTC+INS CREDITS'!$A$1:$G$54</definedName>
  </definedNames>
  <calcPr calcId="145621"/>
</workbook>
</file>

<file path=xl/calcChain.xml><?xml version="1.0" encoding="utf-8"?>
<calcChain xmlns="http://schemas.openxmlformats.org/spreadsheetml/2006/main">
  <c r="G66" i="3" l="1"/>
  <c r="M9" i="3" l="1"/>
  <c r="N9" i="3"/>
  <c r="N37" i="3" l="1"/>
  <c r="M37" i="3"/>
  <c r="G25" i="4" l="1"/>
  <c r="H66" i="3" l="1"/>
  <c r="I66" i="3"/>
  <c r="J66" i="3"/>
  <c r="K66" i="3"/>
  <c r="L66" i="3"/>
  <c r="M6" i="3"/>
  <c r="N6" i="3"/>
  <c r="M11" i="3"/>
  <c r="N11" i="3"/>
  <c r="M13" i="3"/>
  <c r="N13" i="3"/>
  <c r="M12" i="3"/>
  <c r="N12" i="3"/>
  <c r="M10" i="3"/>
  <c r="N10" i="3"/>
  <c r="M63" i="3"/>
  <c r="N63" i="3"/>
  <c r="M47" i="3"/>
  <c r="N47" i="3"/>
  <c r="M54" i="3"/>
  <c r="N54" i="3"/>
  <c r="M27" i="3"/>
  <c r="N27" i="3"/>
  <c r="M17" i="3"/>
  <c r="N17" i="3"/>
  <c r="M19" i="3"/>
  <c r="N19" i="3"/>
  <c r="M16" i="3"/>
  <c r="N16" i="3"/>
  <c r="M20" i="3"/>
  <c r="N20" i="3"/>
  <c r="M30" i="3"/>
  <c r="N30" i="3"/>
  <c r="M43" i="3"/>
  <c r="N43" i="3"/>
  <c r="M44" i="3"/>
  <c r="N44" i="3"/>
  <c r="M50" i="3"/>
  <c r="N50" i="3"/>
  <c r="M51" i="3"/>
  <c r="N51" i="3"/>
  <c r="M32" i="3"/>
  <c r="N32" i="3"/>
  <c r="M39" i="3"/>
  <c r="N39" i="3"/>
  <c r="M48" i="3"/>
  <c r="N48" i="3"/>
  <c r="M60" i="3"/>
  <c r="N60" i="3"/>
  <c r="M36" i="3"/>
  <c r="N36" i="3"/>
  <c r="M34" i="3"/>
  <c r="N34" i="3"/>
  <c r="M23" i="3"/>
  <c r="N23" i="3"/>
  <c r="M53" i="3"/>
  <c r="N53" i="3"/>
  <c r="M62" i="3"/>
  <c r="N62" i="3"/>
  <c r="M61" i="3"/>
  <c r="N61" i="3"/>
  <c r="M52" i="3"/>
  <c r="N52" i="3"/>
  <c r="M40" i="3"/>
  <c r="N40" i="3"/>
  <c r="M25" i="3"/>
  <c r="N25" i="3"/>
  <c r="M18" i="3"/>
  <c r="N18" i="3"/>
  <c r="M24" i="3"/>
  <c r="N24" i="3"/>
  <c r="M59" i="3"/>
  <c r="N59" i="3"/>
  <c r="M64" i="3"/>
  <c r="N64" i="3"/>
  <c r="M22" i="3"/>
  <c r="N22" i="3"/>
  <c r="M38" i="3"/>
  <c r="N38" i="3"/>
  <c r="M58" i="3"/>
  <c r="N58" i="3"/>
  <c r="M35" i="3"/>
  <c r="N35" i="3"/>
  <c r="M21" i="3"/>
  <c r="N21" i="3"/>
  <c r="M42" i="3"/>
  <c r="N42" i="3"/>
  <c r="M31" i="3"/>
  <c r="N31" i="3"/>
  <c r="M41" i="3"/>
  <c r="N41" i="3"/>
  <c r="M26" i="3"/>
  <c r="N26" i="3"/>
  <c r="M29" i="3"/>
  <c r="N29" i="3"/>
  <c r="M49" i="3"/>
  <c r="N49" i="3"/>
  <c r="M33" i="3"/>
  <c r="N33" i="3"/>
  <c r="M55" i="3"/>
  <c r="N55" i="3"/>
  <c r="M56" i="3"/>
  <c r="N56" i="3"/>
  <c r="M57" i="3"/>
  <c r="N57" i="3"/>
  <c r="M46" i="3"/>
  <c r="N46" i="3"/>
  <c r="M28" i="3"/>
  <c r="N28" i="3"/>
  <c r="M45" i="3"/>
  <c r="N45" i="3"/>
  <c r="M66" i="3" l="1"/>
  <c r="N66" i="3"/>
</calcChain>
</file>

<file path=xl/sharedStrings.xml><?xml version="1.0" encoding="utf-8"?>
<sst xmlns="http://schemas.openxmlformats.org/spreadsheetml/2006/main" count="376" uniqueCount="174">
  <si>
    <t>TOTAL</t>
  </si>
  <si>
    <t>2011 Tax Year</t>
  </si>
  <si>
    <t>Credit</t>
  </si>
  <si>
    <t>Costs</t>
  </si>
  <si>
    <t>En-Zone</t>
  </si>
  <si>
    <t>Municipality</t>
  </si>
  <si>
    <t>County</t>
  </si>
  <si>
    <t>Project Site Name</t>
  </si>
  <si>
    <t>Taxpayer Name</t>
  </si>
  <si>
    <t>Total Credit</t>
  </si>
  <si>
    <t>Total Costs</t>
  </si>
  <si>
    <t>On-site Groundwater Remediation Component</t>
  </si>
  <si>
    <t>Tangible Property Component</t>
  </si>
  <si>
    <t>Site Preparation Component</t>
  </si>
  <si>
    <t>DEC Region</t>
  </si>
  <si>
    <t>BROWNFIELD REDEVELOPMENT TAX CREDIT</t>
  </si>
  <si>
    <t>Credit Claimed</t>
  </si>
  <si>
    <t>ENVIRONMENTAL REMEDIATION INSURANCE CREDIT</t>
  </si>
  <si>
    <t>REMEDIATED BROWNFIELD CREDIT FOR REAL PROPERTY TAXES</t>
  </si>
  <si>
    <t>2012 Tax Year</t>
  </si>
  <si>
    <t>2013 Tax Year</t>
  </si>
  <si>
    <t>Queens</t>
  </si>
  <si>
    <t>Long Island City</t>
  </si>
  <si>
    <t>No</t>
  </si>
  <si>
    <t>TIAGO HOLDINGS, LLC</t>
  </si>
  <si>
    <t>RB 93-1 TRUST &amp; FRANCO</t>
  </si>
  <si>
    <t>New York</t>
  </si>
  <si>
    <t>Yes</t>
  </si>
  <si>
    <t>Erie</t>
  </si>
  <si>
    <t>Williamsville</t>
  </si>
  <si>
    <t>M&amp;T BANK CORPORATION</t>
  </si>
  <si>
    <t>THE WIRE MILL, LLC</t>
  </si>
  <si>
    <t>RIVER PLACE II HOLDINGS II LLC</t>
  </si>
  <si>
    <t>LC MAIN, LLC</t>
  </si>
  <si>
    <t>3130 MONROE AVE. ASSOCIATES LLC</t>
  </si>
  <si>
    <t>BTM DEVELOPMENT PARTNERS, LLC</t>
  </si>
  <si>
    <t>SOUTH HILL BUSINESS CAMPUS, LLC</t>
  </si>
  <si>
    <t>WEST END ENTERPRISES, LLC</t>
  </si>
  <si>
    <t>AVENUE U PARTNERS LLC</t>
  </si>
  <si>
    <t>HARBOR SQUARE, LLC</t>
  </si>
  <si>
    <t>SENECA MARKET I, LLC</t>
  </si>
  <si>
    <t>GENESEE HAMILTON LP</t>
  </si>
  <si>
    <t>7 RENAISSANCE LLC</t>
  </si>
  <si>
    <t>MAIN STREET LOFTS YONKERS LLC</t>
  </si>
  <si>
    <t>ERIE HARBOR, LLC</t>
  </si>
  <si>
    <t>LIC RES HOLDINGS LLC</t>
  </si>
  <si>
    <t>COLLINS YONKERS II LLC</t>
  </si>
  <si>
    <t>DESTINY USA HOLDINGS, LLC/PYRAMID COMPANY OF ONONDAGA</t>
  </si>
  <si>
    <t>R. J. DORSCHEL CORP.</t>
  </si>
  <si>
    <t>Monroe</t>
  </si>
  <si>
    <t>Rochester</t>
  </si>
  <si>
    <t>Onondaga</t>
  </si>
  <si>
    <t>Syracuse</t>
  </si>
  <si>
    <t>Bronx</t>
  </si>
  <si>
    <t>Kings</t>
  </si>
  <si>
    <t>Brooklyn</t>
  </si>
  <si>
    <t>Richmond Hill</t>
  </si>
  <si>
    <t>Rockland</t>
  </si>
  <si>
    <t>Orangeburg</t>
  </si>
  <si>
    <t>Westchester</t>
  </si>
  <si>
    <t>Scarsdale</t>
  </si>
  <si>
    <t>Herkimer</t>
  </si>
  <si>
    <t>Village of Herkimer</t>
  </si>
  <si>
    <t>Niagara</t>
  </si>
  <si>
    <t>Niagara Falls</t>
  </si>
  <si>
    <t>Albany</t>
  </si>
  <si>
    <t>Oneida</t>
  </si>
  <si>
    <t>Utica</t>
  </si>
  <si>
    <t>Buffalo</t>
  </si>
  <si>
    <t>Ossining</t>
  </si>
  <si>
    <t>White Plains</t>
  </si>
  <si>
    <t>Yonkers</t>
  </si>
  <si>
    <t>Pittsford</t>
  </si>
  <si>
    <t xml:space="preserve">Tompkins </t>
  </si>
  <si>
    <t>Ithaca</t>
  </si>
  <si>
    <t>C231043 West 61st Street (Track 1 Area)</t>
  </si>
  <si>
    <t>Schuyler</t>
  </si>
  <si>
    <t>Watkins Glen</t>
  </si>
  <si>
    <t>Cheektowaga</t>
  </si>
  <si>
    <t>West Seneca</t>
  </si>
  <si>
    <t>Mamaroneck</t>
  </si>
  <si>
    <t>FULLER PARTNERS LLC</t>
  </si>
  <si>
    <t>AUBURN COMMUNITY HOTEL LP</t>
  </si>
  <si>
    <t>GREENPAC HOLDING LLC</t>
  </si>
  <si>
    <t>FLUSHING TOWN CENTER LP</t>
  </si>
  <si>
    <t>MIKE BASIL MOTORS INC.</t>
  </si>
  <si>
    <t>Lockport</t>
  </si>
  <si>
    <t>Cayuga</t>
  </si>
  <si>
    <t>Auburn</t>
  </si>
  <si>
    <t>Tompkins</t>
  </si>
  <si>
    <t>Flushing</t>
  </si>
  <si>
    <t>FB ORANGETOWN LLC</t>
  </si>
  <si>
    <t>CFS-ATI LLC</t>
  </si>
  <si>
    <t>None received in 2014 calendar year</t>
  </si>
  <si>
    <t>C828125 River Park Commons - Townhouses</t>
  </si>
  <si>
    <t>C231045 East River Plaza</t>
  </si>
  <si>
    <t>C915207 330 Maple Road Site</t>
  </si>
  <si>
    <t>C344073 Orangeburg Commons</t>
  </si>
  <si>
    <t>C932150 Former Mill No. 2</t>
  </si>
  <si>
    <t>C401055 136 Fuller Road</t>
  </si>
  <si>
    <t>C360065 Former Hudson Wire Company</t>
  </si>
  <si>
    <t>C231012 River Place II West 42nd Street Gas Works</t>
  </si>
  <si>
    <t>C360073 221 Main Street</t>
  </si>
  <si>
    <t>C360090 Halstead-Quinn/ATI Tank Farm</t>
  </si>
  <si>
    <t>C828109 Speedy's Cleaners</t>
  </si>
  <si>
    <t>C203015 Gateway Center at Bronx Terminal Market, Eastern</t>
  </si>
  <si>
    <t>C755012 Former Axiohm Facility</t>
  </si>
  <si>
    <t>C224126 Foundation for Torah Studies</t>
  </si>
  <si>
    <t xml:space="preserve">C360091 The Harbor Square </t>
  </si>
  <si>
    <t>C849004 Seneca Market 1, LLC</t>
  </si>
  <si>
    <t>C828124 River Park Commons Tower</t>
  </si>
  <si>
    <t>C360076 Main/Hudson/Hawthorne Site</t>
  </si>
  <si>
    <t>C828125 River Park Commons-Townhouses</t>
  </si>
  <si>
    <t>C241098 OCA LIC 5th Street Mixed-Use Housing</t>
  </si>
  <si>
    <t>C828134 Former Steve Joy's Sunoco</t>
  </si>
  <si>
    <t>C706017 Auburn Community Hotel Project</t>
  </si>
  <si>
    <t>C241078, C241051, C241079 Flushing Town Center LP</t>
  </si>
  <si>
    <t>C932130 6157 South Transit Road Site</t>
  </si>
  <si>
    <r>
      <t>C241096 Queens West Waterfront Development-0505C</t>
    </r>
    <r>
      <rPr>
        <vertAlign val="superscript"/>
        <sz val="10"/>
        <rFont val="Arial"/>
        <family val="2"/>
      </rPr>
      <t>1</t>
    </r>
  </si>
  <si>
    <t>MASTER TF LLC</t>
  </si>
  <si>
    <r>
      <t>C203043 New Housing New York Legacy Project</t>
    </r>
    <r>
      <rPr>
        <vertAlign val="superscript"/>
        <sz val="10"/>
        <rFont val="Arial"/>
        <family val="2"/>
      </rPr>
      <t>1</t>
    </r>
  </si>
  <si>
    <t>VIA VERDE HOMES LLC</t>
  </si>
  <si>
    <r>
      <t>C203045 Prospect Court Site</t>
    </r>
    <r>
      <rPr>
        <vertAlign val="superscript"/>
        <sz val="10"/>
        <rFont val="Arial"/>
        <family val="2"/>
      </rPr>
      <t>1</t>
    </r>
  </si>
  <si>
    <r>
      <t>C203046 1800 Southern Boulevard</t>
    </r>
    <r>
      <rPr>
        <vertAlign val="superscript"/>
        <sz val="10"/>
        <rFont val="Arial"/>
        <family val="2"/>
      </rPr>
      <t>1</t>
    </r>
  </si>
  <si>
    <r>
      <t>C203058 Courtlandt Crescent</t>
    </r>
    <r>
      <rPr>
        <vertAlign val="superscript"/>
        <sz val="10"/>
        <rFont val="Arial"/>
        <family val="2"/>
      </rPr>
      <t>1</t>
    </r>
  </si>
  <si>
    <r>
      <t>C224128 29 Flatbush Avenue</t>
    </r>
    <r>
      <rPr>
        <vertAlign val="superscript"/>
        <sz val="10"/>
        <rFont val="Arial"/>
        <family val="2"/>
      </rPr>
      <t>1</t>
    </r>
  </si>
  <si>
    <r>
      <t>C224134 388 Bridge Street</t>
    </r>
    <r>
      <rPr>
        <vertAlign val="superscript"/>
        <sz val="10"/>
        <rFont val="Arial"/>
        <family val="2"/>
      </rPr>
      <t>1</t>
    </r>
  </si>
  <si>
    <r>
      <t>C224153 1133 Manhattan Avenue LLC</t>
    </r>
    <r>
      <rPr>
        <vertAlign val="superscript"/>
        <sz val="10"/>
        <rFont val="Arial"/>
        <family val="2"/>
      </rPr>
      <t>1</t>
    </r>
  </si>
  <si>
    <r>
      <t>C231062 Mid Block #57 Project</t>
    </r>
    <r>
      <rPr>
        <vertAlign val="superscript"/>
        <sz val="10"/>
        <rFont val="Arial"/>
        <family val="2"/>
      </rPr>
      <t>1</t>
    </r>
  </si>
  <si>
    <r>
      <t>C241095 Queens West Waterfront Development-0505D</t>
    </r>
    <r>
      <rPr>
        <vertAlign val="superscript"/>
        <sz val="10"/>
        <rFont val="Arial"/>
        <family val="2"/>
      </rPr>
      <t>1</t>
    </r>
  </si>
  <si>
    <r>
      <t>C241103 Uniforms For Industry</t>
    </r>
    <r>
      <rPr>
        <vertAlign val="superscript"/>
        <sz val="10"/>
        <rFont val="Arial"/>
        <family val="2"/>
      </rPr>
      <t>1</t>
    </r>
  </si>
  <si>
    <r>
      <t>C344073 Orangeburg Commons</t>
    </r>
    <r>
      <rPr>
        <vertAlign val="superscript"/>
        <sz val="10"/>
        <rFont val="Arial"/>
        <family val="2"/>
      </rPr>
      <t>1</t>
    </r>
  </si>
  <si>
    <r>
      <t>C360114 Heathcote Corners</t>
    </r>
    <r>
      <rPr>
        <vertAlign val="superscript"/>
        <sz val="10"/>
        <rFont val="Arial"/>
        <family val="2"/>
      </rPr>
      <t>1</t>
    </r>
  </si>
  <si>
    <r>
      <t>C360119 33 Ashburton Avenue</t>
    </r>
    <r>
      <rPr>
        <vertAlign val="superscript"/>
        <sz val="10"/>
        <rFont val="Arial"/>
        <family val="2"/>
      </rPr>
      <t>1</t>
    </r>
  </si>
  <si>
    <r>
      <t>C622031 Skinner Automotive</t>
    </r>
    <r>
      <rPr>
        <vertAlign val="superscript"/>
        <sz val="10"/>
        <rFont val="Arial"/>
        <family val="2"/>
      </rPr>
      <t>1</t>
    </r>
  </si>
  <si>
    <r>
      <t>C932150 Former Mill No. 2</t>
    </r>
    <r>
      <rPr>
        <vertAlign val="superscript"/>
        <sz val="10"/>
        <rFont val="Arial"/>
        <family val="2"/>
      </rPr>
      <t>1</t>
    </r>
  </si>
  <si>
    <r>
      <t>C401055 136 Fuller Road</t>
    </r>
    <r>
      <rPr>
        <vertAlign val="superscript"/>
        <sz val="10"/>
        <rFont val="Arial"/>
        <family val="2"/>
      </rPr>
      <t>1</t>
    </r>
  </si>
  <si>
    <r>
      <t>C633068 Former Tri-State Industrial Laundries Site</t>
    </r>
    <r>
      <rPr>
        <vertAlign val="superscript"/>
        <sz val="10"/>
        <rFont val="Arial"/>
        <family val="2"/>
      </rPr>
      <t>1</t>
    </r>
  </si>
  <si>
    <r>
      <t>C915262 125 Main Street Site</t>
    </r>
    <r>
      <rPr>
        <vertAlign val="superscript"/>
        <sz val="10"/>
        <rFont val="Arial"/>
        <family val="2"/>
      </rPr>
      <t>1</t>
    </r>
  </si>
  <si>
    <r>
      <t>C224133 Frito Lay</t>
    </r>
    <r>
      <rPr>
        <vertAlign val="superscript"/>
        <sz val="10"/>
        <rFont val="Arial"/>
        <family val="2"/>
      </rPr>
      <t>1</t>
    </r>
  </si>
  <si>
    <r>
      <t>C915228 1132-1146 Seneca Street</t>
    </r>
    <r>
      <rPr>
        <vertAlign val="superscript"/>
        <sz val="10"/>
        <rFont val="Arial"/>
        <family val="2"/>
      </rPr>
      <t>1</t>
    </r>
  </si>
  <si>
    <r>
      <t>C915230 Buffalo Color Corporation Site, Areas A&amp;B</t>
    </r>
    <r>
      <rPr>
        <vertAlign val="superscript"/>
        <sz val="10"/>
        <rFont val="Arial"/>
        <family val="2"/>
      </rPr>
      <t>1</t>
    </r>
  </si>
  <si>
    <r>
      <t>C915231 Buffalo Color Corporation Site, Area C</t>
    </r>
    <r>
      <rPr>
        <vertAlign val="superscript"/>
        <sz val="10"/>
        <rFont val="Arial"/>
        <family val="2"/>
      </rPr>
      <t>1</t>
    </r>
  </si>
  <si>
    <r>
      <t>C915232 Buffalo Color Corporation Site, Area E</t>
    </r>
    <r>
      <rPr>
        <vertAlign val="superscript"/>
        <sz val="10"/>
        <rFont val="Arial"/>
        <family val="2"/>
      </rPr>
      <t>1</t>
    </r>
  </si>
  <si>
    <r>
      <t>C915234 Niagara Transformer Corporation</t>
    </r>
    <r>
      <rPr>
        <vertAlign val="superscript"/>
        <sz val="10"/>
        <rFont val="Arial"/>
        <family val="2"/>
      </rPr>
      <t>1</t>
    </r>
  </si>
  <si>
    <r>
      <t>C915256 348 Langner Road Site</t>
    </r>
    <r>
      <rPr>
        <vertAlign val="superscript"/>
        <sz val="10"/>
        <rFont val="Arial"/>
        <family val="2"/>
      </rPr>
      <t>1</t>
    </r>
  </si>
  <si>
    <r>
      <t>C360108 Former M. Argueso and Company</t>
    </r>
    <r>
      <rPr>
        <vertAlign val="superscript"/>
        <sz val="10"/>
        <rFont val="Arial"/>
        <family val="2"/>
      </rPr>
      <t>1</t>
    </r>
  </si>
  <si>
    <t>PROSPECT COURT HOUSING LLC</t>
  </si>
  <si>
    <t>SB 1800 LLC</t>
  </si>
  <si>
    <t>COURTLANDT CRESCENT ASSOCIATES LP</t>
  </si>
  <si>
    <t>29 FLATBUSH ASSOCIATES, LLC</t>
  </si>
  <si>
    <t>384 BRIDGE STEET LLC</t>
  </si>
  <si>
    <t>1133 MANHATTAN AVENUE GP LLC</t>
  </si>
  <si>
    <t>39 SKILLMAN STREET LLC</t>
  </si>
  <si>
    <t>DURST PYRAMID LLC</t>
  </si>
  <si>
    <t>RICHMOND HILL HOUSING 2 LIMITED PARTNERSHIP</t>
  </si>
  <si>
    <t>RICHMOND HILL HOUSING LIMITED PARTNERSHIP</t>
  </si>
  <si>
    <t>HEATHCOTE CORNERS II, LLC</t>
  </si>
  <si>
    <t>PS 6 LIMITED PARTNERSHIP</t>
  </si>
  <si>
    <t>SPHERE DEVELOPMENT LLC</t>
  </si>
  <si>
    <t>BRE LINCOLN AVENUE LLC</t>
  </si>
  <si>
    <t>ROLLING FRITO-LAY SALES LP</t>
  </si>
  <si>
    <t>FLEXO TRANSPARENT INC.</t>
  </si>
  <si>
    <t>SBD HOLDINGS I INC.</t>
  </si>
  <si>
    <t>NIAGARA TRANSFORMER CORP.</t>
  </si>
  <si>
    <t>DELTA-SONIC CARWASH SYSTEMS, INC.</t>
  </si>
  <si>
    <t>NEW WAVERLY AVENUE ASSOCIATES</t>
  </si>
  <si>
    <r>
      <t>C224156 Former East Coast Industrial Uniform</t>
    </r>
    <r>
      <rPr>
        <vertAlign val="superscript"/>
        <sz val="10"/>
        <rFont val="Arial"/>
        <family val="2"/>
      </rPr>
      <t>1</t>
    </r>
  </si>
  <si>
    <t>C360071 Yonkers Parcels B and C</t>
  </si>
  <si>
    <t>HARBOR DISTRICT ASSOCIATES, LLC</t>
  </si>
  <si>
    <r>
      <t>MASTER TF LLC</t>
    </r>
    <r>
      <rPr>
        <vertAlign val="superscript"/>
        <sz val="10"/>
        <color theme="1"/>
        <rFont val="Arial"/>
        <family val="2"/>
      </rPr>
      <t>2</t>
    </r>
  </si>
  <si>
    <t>1630 DEWEY AVENUE MANAGING MEMBER</t>
  </si>
  <si>
    <t>C828163 Former Crescent Puritan Laundry</t>
  </si>
  <si>
    <t>C734104 Oil City/Carousel Center-Phase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</si>
</sst>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3" x14ac:knownFonts="1">
    <font>
      <sz val="11"/>
      <color theme="1"/>
      <name val="Calibri"/>
      <family val="2"/>
      <scheme val="minor"/>
    </font>
    <font>
      <sz val="10"/>
      <color indexed="8"/>
      <name val="Arial"/>
      <family val="2"/>
    </font>
    <font>
      <sz val="10"/>
      <name val="Arial"/>
      <family val="2"/>
    </font>
    <font>
      <sz val="10"/>
      <name val="MS Sans Serif"/>
      <family val="2"/>
    </font>
    <font>
      <sz val="10"/>
      <name val="MS Sans Serif"/>
      <family val="2"/>
    </font>
    <font>
      <sz val="10"/>
      <name val="MS Sans Serif"/>
      <family val="2"/>
    </font>
    <font>
      <b/>
      <sz val="10"/>
      <name val="Arial"/>
      <family val="2"/>
    </font>
    <font>
      <sz val="11"/>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i/>
      <u val="singleAccounting"/>
      <sz val="10"/>
      <color theme="1"/>
      <name val="Arial"/>
      <family val="2"/>
    </font>
    <font>
      <b/>
      <sz val="14"/>
      <color theme="1"/>
      <name val="Arial"/>
      <family val="2"/>
    </font>
    <font>
      <b/>
      <sz val="10"/>
      <color rgb="FFFF0000"/>
      <name val="Arial"/>
      <family val="2"/>
    </font>
    <font>
      <i/>
      <sz val="10"/>
      <color theme="1"/>
      <name val="Arial"/>
      <family val="2"/>
    </font>
    <font>
      <sz val="10"/>
      <name val="MS Sans Serif"/>
    </font>
    <font>
      <vertAlign val="superscript"/>
      <sz val="10"/>
      <name val="Arial"/>
      <family val="2"/>
    </font>
    <font>
      <vertAlign val="superscript"/>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23">
    <border>
      <left/>
      <right/>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medium">
        <color indexed="64"/>
      </top>
      <bottom style="thin">
        <color indexed="64"/>
      </bottom>
      <diagonal/>
    </border>
  </borders>
  <cellStyleXfs count="92">
    <xf numFmtId="0" fontId="0"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24" fillId="26" borderId="0" applyNumberFormat="0" applyBorder="0" applyAlignment="0" applyProtection="0"/>
    <xf numFmtId="0" fontId="24" fillId="28" borderId="0" applyNumberFormat="0" applyBorder="0" applyAlignment="0" applyProtection="0"/>
    <xf numFmtId="0" fontId="24" fillId="30" borderId="0" applyNumberFormat="0" applyBorder="0" applyAlignment="0" applyProtection="0"/>
    <xf numFmtId="0" fontId="24" fillId="32" borderId="0" applyNumberFormat="0" applyBorder="0" applyAlignment="0" applyProtection="0"/>
    <xf numFmtId="0" fontId="24" fillId="21" borderId="0" applyNumberFormat="0" applyBorder="0" applyAlignment="0" applyProtection="0"/>
    <xf numFmtId="0" fontId="24" fillId="23" borderId="0" applyNumberFormat="0" applyBorder="0" applyAlignment="0" applyProtection="0"/>
    <xf numFmtId="0" fontId="24" fillId="25" borderId="0" applyNumberFormat="0" applyBorder="0" applyAlignment="0" applyProtection="0"/>
    <xf numFmtId="0" fontId="24" fillId="27" borderId="0" applyNumberFormat="0" applyBorder="0" applyAlignment="0" applyProtection="0"/>
    <xf numFmtId="0" fontId="24" fillId="29" borderId="0" applyNumberFormat="0" applyBorder="0" applyAlignment="0" applyProtection="0"/>
    <xf numFmtId="0" fontId="24" fillId="31" borderId="0" applyNumberFormat="0" applyBorder="0" applyAlignment="0" applyProtection="0"/>
    <xf numFmtId="0" fontId="14" fillId="16" borderId="0" applyNumberFormat="0" applyBorder="0" applyAlignment="0" applyProtection="0"/>
    <xf numFmtId="0" fontId="18" fillId="19" borderId="17" applyNumberFormat="0" applyAlignment="0" applyProtection="0"/>
    <xf numFmtId="0" fontId="20" fillId="20" borderId="20" applyNumberFormat="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0" fontId="13" fillId="15" borderId="0" applyNumberFormat="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0" fontId="16" fillId="18" borderId="17" applyNumberFormat="0" applyAlignment="0" applyProtection="0"/>
    <xf numFmtId="0" fontId="19" fillId="0" borderId="19" applyNumberFormat="0" applyFill="0" applyAlignment="0" applyProtection="0"/>
    <xf numFmtId="0" fontId="15" fillId="17" borderId="0" applyNumberFormat="0" applyBorder="0" applyAlignment="0" applyProtection="0"/>
    <xf numFmtId="0" fontId="8" fillId="0" borderId="0"/>
    <xf numFmtId="0" fontId="7" fillId="0" borderId="0"/>
    <xf numFmtId="0" fontId="7" fillId="0" borderId="0"/>
    <xf numFmtId="0" fontId="3" fillId="0" borderId="0"/>
    <xf numFmtId="0" fontId="8" fillId="0" borderId="0"/>
    <xf numFmtId="0" fontId="7" fillId="0" borderId="0"/>
    <xf numFmtId="0" fontId="8" fillId="0" borderId="0"/>
    <xf numFmtId="0" fontId="8" fillId="0" borderId="0"/>
    <xf numFmtId="0" fontId="7" fillId="0" borderId="0"/>
    <xf numFmtId="0" fontId="3" fillId="0" borderId="0"/>
    <xf numFmtId="0" fontId="5" fillId="0" borderId="0"/>
    <xf numFmtId="0" fontId="3" fillId="0" borderId="0"/>
    <xf numFmtId="0" fontId="4" fillId="0" borderId="0"/>
    <xf numFmtId="0" fontId="3" fillId="0" borderId="0"/>
    <xf numFmtId="0" fontId="7" fillId="14" borderId="13" applyNumberFormat="0" applyFont="0" applyAlignment="0" applyProtection="0"/>
    <xf numFmtId="0" fontId="7" fillId="14" borderId="13" applyNumberFormat="0" applyFont="0" applyAlignment="0" applyProtection="0"/>
    <xf numFmtId="0" fontId="7" fillId="14" borderId="13" applyNumberFormat="0" applyFont="0" applyAlignment="0" applyProtection="0"/>
    <xf numFmtId="0" fontId="17" fillId="19" borderId="18" applyNumberFormat="0" applyAlignment="0" applyProtection="0"/>
    <xf numFmtId="9" fontId="8"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xf numFmtId="0" fontId="23" fillId="0" borderId="21" applyNumberFormat="0" applyFill="0" applyAlignment="0" applyProtection="0"/>
    <xf numFmtId="0" fontId="21" fillId="0" borderId="0" applyNumberFormat="0" applyFill="0" applyBorder="0" applyAlignment="0" applyProtection="0"/>
    <xf numFmtId="0" fontId="30" fillId="0" borderId="0"/>
  </cellStyleXfs>
  <cellXfs count="169">
    <xf numFmtId="0" fontId="0" fillId="0" borderId="0" xfId="0"/>
    <xf numFmtId="0" fontId="8" fillId="0" borderId="0" xfId="68"/>
    <xf numFmtId="164" fontId="8" fillId="0" borderId="0" xfId="48" applyNumberFormat="1" applyFont="1"/>
    <xf numFmtId="0" fontId="8" fillId="0" borderId="0" xfId="68" applyAlignment="1">
      <alignment horizontal="center"/>
    </xf>
    <xf numFmtId="0" fontId="8" fillId="0" borderId="0" xfId="68" applyNumberFormat="1"/>
    <xf numFmtId="164" fontId="8" fillId="0" borderId="0" xfId="48" applyNumberFormat="1" applyFont="1" applyBorder="1"/>
    <xf numFmtId="0" fontId="25" fillId="0" borderId="0" xfId="68" applyFont="1"/>
    <xf numFmtId="164" fontId="25" fillId="0" borderId="0" xfId="48" applyNumberFormat="1" applyFont="1"/>
    <xf numFmtId="164" fontId="25" fillId="0" borderId="0" xfId="48" applyNumberFormat="1" applyFont="1" applyBorder="1"/>
    <xf numFmtId="9" fontId="25" fillId="0" borderId="0" xfId="86" applyFont="1" applyBorder="1"/>
    <xf numFmtId="0" fontId="25" fillId="0" borderId="0" xfId="68" applyFont="1" applyAlignment="1">
      <alignment horizontal="center"/>
    </xf>
    <xf numFmtId="0" fontId="25" fillId="0" borderId="1" xfId="68" applyNumberFormat="1" applyFont="1" applyBorder="1"/>
    <xf numFmtId="164" fontId="8" fillId="0" borderId="0" xfId="48" applyNumberFormat="1" applyFont="1" applyBorder="1" applyAlignment="1">
      <alignment horizontal="left"/>
    </xf>
    <xf numFmtId="164" fontId="8" fillId="0" borderId="0" xfId="48" quotePrefix="1" applyNumberFormat="1" applyFont="1" applyBorder="1"/>
    <xf numFmtId="164" fontId="8" fillId="0" borderId="0" xfId="53" applyNumberFormat="1" applyFont="1" applyAlignment="1">
      <alignment horizontal="center"/>
    </xf>
    <xf numFmtId="0" fontId="8" fillId="0" borderId="0" xfId="68" applyFont="1"/>
    <xf numFmtId="0" fontId="8" fillId="0" borderId="0" xfId="53" applyNumberFormat="1" applyFont="1" applyAlignment="1">
      <alignment horizontal="center"/>
    </xf>
    <xf numFmtId="0" fontId="8" fillId="0" borderId="0" xfId="53" applyNumberFormat="1" applyFont="1"/>
    <xf numFmtId="0" fontId="8" fillId="0" borderId="2" xfId="48" applyNumberFormat="1" applyFont="1" applyBorder="1"/>
    <xf numFmtId="164" fontId="8" fillId="0" borderId="3" xfId="53" applyNumberFormat="1" applyFont="1" applyBorder="1" applyAlignment="1">
      <alignment horizontal="center"/>
    </xf>
    <xf numFmtId="0" fontId="8" fillId="0" borderId="3" xfId="68" applyFont="1" applyBorder="1"/>
    <xf numFmtId="0" fontId="8" fillId="0" borderId="3" xfId="68" applyBorder="1"/>
    <xf numFmtId="0" fontId="8" fillId="0" borderId="3" xfId="53" applyNumberFormat="1" applyFont="1" applyBorder="1" applyAlignment="1">
      <alignment horizontal="center"/>
    </xf>
    <xf numFmtId="0" fontId="8" fillId="0" borderId="3" xfId="53" applyNumberFormat="1" applyFont="1" applyBorder="1"/>
    <xf numFmtId="0" fontId="25" fillId="0" borderId="3" xfId="48" applyNumberFormat="1" applyFont="1" applyBorder="1"/>
    <xf numFmtId="164" fontId="8" fillId="0" borderId="0" xfId="48" quotePrefix="1" applyNumberFormat="1" applyFont="1"/>
    <xf numFmtId="164" fontId="8" fillId="0" borderId="4" xfId="48" applyNumberFormat="1" applyFont="1" applyBorder="1"/>
    <xf numFmtId="164" fontId="8" fillId="0" borderId="5" xfId="48" applyNumberFormat="1" applyFont="1" applyBorder="1"/>
    <xf numFmtId="164" fontId="8" fillId="0" borderId="5" xfId="48" quotePrefix="1" applyNumberFormat="1" applyFont="1" applyBorder="1"/>
    <xf numFmtId="0" fontId="8" fillId="0" borderId="0" xfId="53" quotePrefix="1" applyNumberFormat="1" applyFont="1" applyAlignment="1">
      <alignment horizontal="center"/>
    </xf>
    <xf numFmtId="0" fontId="8" fillId="0" borderId="0" xfId="48" applyNumberFormat="1" applyFont="1"/>
    <xf numFmtId="0" fontId="8" fillId="0" borderId="0" xfId="68" applyFill="1"/>
    <xf numFmtId="0" fontId="8" fillId="0" borderId="0" xfId="53" quotePrefix="1" applyNumberFormat="1" applyFont="1" applyFill="1" applyAlignment="1">
      <alignment horizontal="center"/>
    </xf>
    <xf numFmtId="0" fontId="8" fillId="0" borderId="0" xfId="49" quotePrefix="1" applyNumberFormat="1" applyFont="1" applyAlignment="1">
      <alignment horizontal="center"/>
    </xf>
    <xf numFmtId="0" fontId="8" fillId="0" borderId="0" xfId="49" applyNumberFormat="1" applyFont="1"/>
    <xf numFmtId="0" fontId="8" fillId="0" borderId="0" xfId="48" applyNumberFormat="1" applyFont="1" applyAlignment="1">
      <alignment horizontal="left" readingOrder="1"/>
    </xf>
    <xf numFmtId="0" fontId="8" fillId="0" borderId="0" xfId="53" quotePrefix="1" applyNumberFormat="1" applyFont="1" applyBorder="1" applyAlignment="1">
      <alignment horizontal="center"/>
    </xf>
    <xf numFmtId="0" fontId="8" fillId="0" borderId="0" xfId="52" quotePrefix="1" applyNumberFormat="1" applyFont="1" applyAlignment="1">
      <alignment horizontal="center"/>
    </xf>
    <xf numFmtId="0" fontId="8" fillId="0" borderId="0" xfId="52" applyNumberFormat="1" applyFont="1"/>
    <xf numFmtId="164" fontId="8" fillId="0" borderId="6" xfId="48" quotePrefix="1" applyNumberFormat="1" applyFont="1" applyBorder="1"/>
    <xf numFmtId="0" fontId="8" fillId="0" borderId="0" xfId="51" quotePrefix="1" applyNumberFormat="1" applyFont="1" applyAlignment="1">
      <alignment horizontal="center"/>
    </xf>
    <xf numFmtId="0" fontId="8" fillId="0" borderId="0" xfId="52" applyNumberFormat="1" applyFont="1" applyFill="1" applyAlignment="1">
      <alignment horizontal="center"/>
    </xf>
    <xf numFmtId="0" fontId="8" fillId="0" borderId="0" xfId="52" applyNumberFormat="1" applyFont="1" applyFill="1"/>
    <xf numFmtId="164" fontId="8" fillId="0" borderId="5" xfId="48" applyNumberFormat="1" applyFont="1" applyFill="1" applyBorder="1" applyAlignment="1">
      <alignment horizontal="center"/>
    </xf>
    <xf numFmtId="164" fontId="8" fillId="0" borderId="0" xfId="49" applyNumberFormat="1" applyFont="1" applyAlignment="1">
      <alignment horizontal="center"/>
    </xf>
    <xf numFmtId="164" fontId="26" fillId="0" borderId="0" xfId="48" applyNumberFormat="1" applyFont="1"/>
    <xf numFmtId="164" fontId="8" fillId="0" borderId="0" xfId="55" applyNumberFormat="1" applyFont="1" applyAlignment="1">
      <alignment horizontal="center"/>
    </xf>
    <xf numFmtId="0" fontId="8" fillId="0" borderId="0" xfId="55" quotePrefix="1" applyNumberFormat="1" applyFont="1" applyAlignment="1">
      <alignment horizontal="center"/>
    </xf>
    <xf numFmtId="0" fontId="8" fillId="0" borderId="0" xfId="55" applyNumberFormat="1" applyFont="1"/>
    <xf numFmtId="164" fontId="8" fillId="0" borderId="7" xfId="48" quotePrefix="1" applyNumberFormat="1" applyFont="1" applyBorder="1"/>
    <xf numFmtId="164" fontId="25" fillId="0" borderId="8" xfId="48" applyNumberFormat="1" applyFont="1" applyBorder="1" applyAlignment="1">
      <alignment horizontal="right"/>
    </xf>
    <xf numFmtId="164" fontId="25" fillId="0" borderId="9" xfId="48" applyNumberFormat="1" applyFont="1" applyBorder="1" applyAlignment="1">
      <alignment horizontal="right"/>
    </xf>
    <xf numFmtId="0" fontId="25" fillId="0" borderId="2" xfId="68" applyFont="1" applyBorder="1" applyAlignment="1">
      <alignment horizontal="center"/>
    </xf>
    <xf numFmtId="0" fontId="25" fillId="0" borderId="2" xfId="68" applyFont="1" applyBorder="1"/>
    <xf numFmtId="0" fontId="25" fillId="0" borderId="2" xfId="68" applyNumberFormat="1" applyFont="1" applyBorder="1"/>
    <xf numFmtId="0" fontId="25" fillId="0" borderId="0" xfId="68" applyFont="1" applyBorder="1" applyAlignment="1">
      <alignment horizontal="center"/>
    </xf>
    <xf numFmtId="0" fontId="25" fillId="0" borderId="0" xfId="68" applyFont="1" applyBorder="1"/>
    <xf numFmtId="0" fontId="25" fillId="0" borderId="0" xfId="68" applyNumberFormat="1" applyFont="1"/>
    <xf numFmtId="164" fontId="27" fillId="0" borderId="0" xfId="48" applyNumberFormat="1" applyFont="1" applyAlignment="1"/>
    <xf numFmtId="0" fontId="27" fillId="0" borderId="0" xfId="68" applyFont="1" applyAlignment="1">
      <alignment horizontal="center"/>
    </xf>
    <xf numFmtId="0" fontId="27" fillId="0" borderId="0" xfId="68" applyFont="1" applyAlignment="1"/>
    <xf numFmtId="164" fontId="8" fillId="0" borderId="0" xfId="42" applyNumberFormat="1" applyFont="1" applyFill="1" applyBorder="1"/>
    <xf numFmtId="164" fontId="8" fillId="0" borderId="0" xfId="48" applyNumberFormat="1" applyFont="1" applyAlignment="1">
      <alignment vertical="top" wrapText="1"/>
    </xf>
    <xf numFmtId="164" fontId="8" fillId="0" borderId="0" xfId="68" applyNumberFormat="1"/>
    <xf numFmtId="164" fontId="8" fillId="0" borderId="0" xfId="42" applyNumberFormat="1" applyFont="1" applyFill="1" applyBorder="1" applyAlignment="1">
      <alignment horizontal="left" vertical="top" wrapText="1"/>
    </xf>
    <xf numFmtId="0" fontId="8" fillId="0" borderId="0" xfId="68" applyBorder="1"/>
    <xf numFmtId="0" fontId="8" fillId="0" borderId="2" xfId="68" applyBorder="1"/>
    <xf numFmtId="164" fontId="25" fillId="0" borderId="0" xfId="68" applyNumberFormat="1" applyFont="1"/>
    <xf numFmtId="0" fontId="25" fillId="0" borderId="0" xfId="68" applyFont="1" applyAlignment="1">
      <alignment horizontal="right"/>
    </xf>
    <xf numFmtId="0" fontId="25" fillId="0" borderId="2" xfId="68" applyFont="1" applyBorder="1" applyAlignment="1">
      <alignment horizontal="right"/>
    </xf>
    <xf numFmtId="0" fontId="25" fillId="0" borderId="0" xfId="68" applyFont="1" applyAlignment="1"/>
    <xf numFmtId="0" fontId="25" fillId="0" borderId="0" xfId="68" applyFont="1" applyAlignment="1">
      <alignment horizontal="left"/>
    </xf>
    <xf numFmtId="0" fontId="25" fillId="0" borderId="10" xfId="68" applyFont="1" applyBorder="1"/>
    <xf numFmtId="0" fontId="25" fillId="0" borderId="10" xfId="68" applyFont="1" applyBorder="1" applyAlignment="1">
      <alignment horizontal="right"/>
    </xf>
    <xf numFmtId="164" fontId="8" fillId="0" borderId="0" xfId="48" applyNumberFormat="1" applyFont="1" applyBorder="1" applyAlignment="1">
      <alignment horizontal="right"/>
    </xf>
    <xf numFmtId="164" fontId="8" fillId="0" borderId="0" xfId="51" applyNumberFormat="1" applyFont="1" applyBorder="1" applyAlignment="1">
      <alignment horizontal="center"/>
    </xf>
    <xf numFmtId="0" fontId="8" fillId="0" borderId="0" xfId="51" quotePrefix="1" applyNumberFormat="1" applyFont="1" applyBorder="1" applyAlignment="1">
      <alignment horizontal="center"/>
    </xf>
    <xf numFmtId="0" fontId="8" fillId="0" borderId="0" xfId="51" applyNumberFormat="1" applyFont="1" applyBorder="1"/>
    <xf numFmtId="0" fontId="8" fillId="0" borderId="0" xfId="48" applyNumberFormat="1" applyFont="1" applyBorder="1"/>
    <xf numFmtId="164" fontId="8" fillId="0" borderId="0" xfId="53" applyNumberFormat="1" applyFont="1" applyBorder="1" applyAlignment="1">
      <alignment horizontal="center"/>
    </xf>
    <xf numFmtId="37" fontId="8" fillId="0" borderId="0" xfId="48" applyNumberFormat="1" applyFont="1" applyBorder="1" applyAlignment="1">
      <alignment horizontal="right"/>
    </xf>
    <xf numFmtId="0" fontId="8" fillId="0" borderId="0" xfId="0" applyFont="1" applyAlignment="1">
      <alignment wrapText="1"/>
    </xf>
    <xf numFmtId="0" fontId="28" fillId="0" borderId="10" xfId="68" applyFont="1" applyBorder="1"/>
    <xf numFmtId="164" fontId="25" fillId="0" borderId="2" xfId="48" applyNumberFormat="1" applyFont="1" applyBorder="1" applyAlignment="1">
      <alignment horizontal="right"/>
    </xf>
    <xf numFmtId="164" fontId="8" fillId="0" borderId="0" xfId="49" applyNumberFormat="1" applyFont="1" applyFill="1" applyAlignment="1">
      <alignment horizontal="center"/>
    </xf>
    <xf numFmtId="164" fontId="8" fillId="0" borderId="0" xfId="40" applyNumberFormat="1" applyFont="1" applyBorder="1" applyAlignment="1">
      <alignment horizontal="right"/>
    </xf>
    <xf numFmtId="164" fontId="8" fillId="0" borderId="0" xfId="40" applyNumberFormat="1" applyFont="1" applyFill="1" applyBorder="1" applyAlignment="1">
      <alignment horizontal="right"/>
    </xf>
    <xf numFmtId="164" fontId="6" fillId="0" borderId="10" xfId="40" applyNumberFormat="1" applyFont="1" applyBorder="1"/>
    <xf numFmtId="164" fontId="6" fillId="0" borderId="11" xfId="48" quotePrefix="1" applyNumberFormat="1" applyFont="1" applyBorder="1"/>
    <xf numFmtId="0" fontId="2" fillId="0" borderId="0" xfId="52" quotePrefix="1" applyNumberFormat="1" applyFont="1" applyAlignment="1">
      <alignment horizontal="center"/>
    </xf>
    <xf numFmtId="0" fontId="8" fillId="0" borderId="0" xfId="48" applyNumberFormat="1" applyFont="1" applyAlignment="1">
      <alignment horizontal="left" readingOrder="1"/>
    </xf>
    <xf numFmtId="164" fontId="8" fillId="0" borderId="0" xfId="49" applyNumberFormat="1" applyFont="1" applyAlignment="1">
      <alignment horizontal="center"/>
    </xf>
    <xf numFmtId="0" fontId="8" fillId="0" borderId="0" xfId="68"/>
    <xf numFmtId="0" fontId="8" fillId="0" borderId="0" xfId="68" applyAlignment="1">
      <alignment horizontal="center"/>
    </xf>
    <xf numFmtId="0" fontId="8" fillId="0" borderId="0" xfId="49" quotePrefix="1" applyNumberFormat="1" applyFont="1" applyFill="1" applyAlignment="1">
      <alignment horizontal="center"/>
    </xf>
    <xf numFmtId="164" fontId="8" fillId="0" borderId="5" xfId="48" applyNumberFormat="1" applyFont="1" applyBorder="1" applyAlignment="1">
      <alignment horizontal="center"/>
    </xf>
    <xf numFmtId="164" fontId="2" fillId="0" borderId="0" xfId="49" applyNumberFormat="1" applyFont="1" applyAlignment="1">
      <alignment horizontal="center"/>
    </xf>
    <xf numFmtId="0" fontId="8" fillId="0" borderId="0" xfId="52" quotePrefix="1" applyNumberFormat="1" applyFont="1" applyFill="1" applyAlignment="1">
      <alignment horizontal="center"/>
    </xf>
    <xf numFmtId="37" fontId="8" fillId="0" borderId="0" xfId="48" applyNumberFormat="1" applyFont="1" applyFill="1" applyBorder="1" applyAlignment="1">
      <alignment horizontal="right"/>
    </xf>
    <xf numFmtId="0" fontId="8" fillId="0" borderId="0" xfId="53" applyNumberFormat="1" applyFont="1" applyFill="1" applyBorder="1" applyAlignment="1">
      <alignment wrapText="1"/>
    </xf>
    <xf numFmtId="0" fontId="2" fillId="0" borderId="0" xfId="49" applyNumberFormat="1" applyFont="1"/>
    <xf numFmtId="0" fontId="2" fillId="0" borderId="0" xfId="0" applyFont="1" applyAlignment="1">
      <alignment wrapText="1"/>
    </xf>
    <xf numFmtId="164" fontId="8" fillId="0" borderId="0" xfId="53" applyNumberFormat="1" applyFont="1" applyFill="1" applyAlignment="1">
      <alignment horizontal="center"/>
    </xf>
    <xf numFmtId="0" fontId="8" fillId="0" borderId="0" xfId="53" applyNumberFormat="1" applyFont="1" applyFill="1" applyBorder="1" applyAlignment="1"/>
    <xf numFmtId="0" fontId="8" fillId="0" borderId="0" xfId="68" applyFont="1" applyFill="1" applyAlignment="1">
      <alignment horizontal="center"/>
    </xf>
    <xf numFmtId="0" fontId="8" fillId="0" borderId="0" xfId="52" quotePrefix="1" applyNumberFormat="1" applyFont="1" applyFill="1" applyBorder="1" applyAlignment="1">
      <alignment horizontal="center"/>
    </xf>
    <xf numFmtId="0" fontId="8" fillId="0" borderId="0" xfId="68" applyFill="1" applyAlignment="1">
      <alignment horizontal="center"/>
    </xf>
    <xf numFmtId="0" fontId="8" fillId="0" borderId="0" xfId="48" applyNumberFormat="1" applyFont="1" applyAlignment="1"/>
    <xf numFmtId="0" fontId="2" fillId="0" borderId="0" xfId="52" applyNumberFormat="1" applyFont="1" applyAlignment="1"/>
    <xf numFmtId="0" fontId="8" fillId="0" borderId="0" xfId="68" applyNumberFormat="1" applyAlignment="1">
      <alignment horizontal="center"/>
    </xf>
    <xf numFmtId="0" fontId="8" fillId="0" borderId="0" xfId="68" applyNumberFormat="1" applyAlignment="1"/>
    <xf numFmtId="0" fontId="8" fillId="0" borderId="0" xfId="52" applyNumberFormat="1" applyFont="1" applyAlignment="1">
      <alignment horizontal="center"/>
    </xf>
    <xf numFmtId="164" fontId="8" fillId="0" borderId="5" xfId="48" quotePrefix="1" applyNumberFormat="1" applyFont="1" applyBorder="1" applyAlignment="1"/>
    <xf numFmtId="164" fontId="8" fillId="0" borderId="0" xfId="48" quotePrefix="1" applyNumberFormat="1" applyFont="1" applyBorder="1" applyAlignment="1"/>
    <xf numFmtId="164" fontId="8" fillId="0" borderId="6" xfId="48" quotePrefix="1" applyNumberFormat="1" applyFont="1" applyBorder="1" applyAlignment="1"/>
    <xf numFmtId="0" fontId="8" fillId="0" borderId="0" xfId="68" applyAlignment="1"/>
    <xf numFmtId="0" fontId="8" fillId="0" borderId="0" xfId="48" applyNumberFormat="1" applyFont="1" applyFill="1" applyAlignment="1"/>
    <xf numFmtId="0" fontId="2" fillId="0" borderId="0" xfId="52" applyNumberFormat="1" applyFont="1" applyFill="1" applyBorder="1" applyAlignment="1"/>
    <xf numFmtId="0" fontId="8" fillId="0" borderId="0" xfId="68" applyFill="1" applyAlignment="1"/>
    <xf numFmtId="164" fontId="8" fillId="0" borderId="5" xfId="48" quotePrefix="1" applyNumberFormat="1" applyFont="1" applyFill="1" applyBorder="1" applyAlignment="1"/>
    <xf numFmtId="164" fontId="8" fillId="0" borderId="0" xfId="48" quotePrefix="1" applyNumberFormat="1" applyFont="1" applyFill="1" applyBorder="1" applyAlignment="1"/>
    <xf numFmtId="0" fontId="8" fillId="0" borderId="0" xfId="68" applyFont="1" applyFill="1" applyAlignment="1"/>
    <xf numFmtId="0" fontId="2" fillId="0" borderId="0" xfId="52" applyNumberFormat="1" applyFont="1" applyFill="1" applyAlignment="1"/>
    <xf numFmtId="0" fontId="2" fillId="0" borderId="0" xfId="53" applyNumberFormat="1" applyFont="1" applyAlignment="1"/>
    <xf numFmtId="164" fontId="8" fillId="0" borderId="5" xfId="48" applyNumberFormat="1" applyFont="1" applyBorder="1" applyAlignment="1"/>
    <xf numFmtId="164" fontId="8" fillId="0" borderId="0" xfId="52" applyNumberFormat="1" applyFont="1" applyAlignment="1">
      <alignment horizontal="center"/>
    </xf>
    <xf numFmtId="0" fontId="8" fillId="0" borderId="0" xfId="68" applyNumberFormat="1" applyFont="1" applyAlignment="1"/>
    <xf numFmtId="0" fontId="8" fillId="0" borderId="0" xfId="68" applyNumberFormat="1" applyFill="1" applyAlignment="1">
      <alignment horizontal="center"/>
    </xf>
    <xf numFmtId="164" fontId="8" fillId="0" borderId="0" xfId="48" applyNumberFormat="1" applyFont="1" applyAlignment="1"/>
    <xf numFmtId="0" fontId="2" fillId="0" borderId="0" xfId="51" applyNumberFormat="1" applyFont="1" applyAlignment="1"/>
    <xf numFmtId="164" fontId="8" fillId="0" borderId="5" xfId="48" applyNumberFormat="1" applyFont="1" applyFill="1" applyBorder="1" applyAlignment="1"/>
    <xf numFmtId="0" fontId="2" fillId="0" borderId="0" xfId="49" applyNumberFormat="1" applyFont="1" applyFill="1" applyAlignment="1"/>
    <xf numFmtId="0" fontId="8" fillId="0" borderId="0" xfId="52" applyNumberFormat="1" applyFont="1" applyFill="1" applyAlignment="1"/>
    <xf numFmtId="164" fontId="8" fillId="0" borderId="0" xfId="52" applyNumberFormat="1" applyFont="1" applyFill="1" applyAlignment="1">
      <alignment horizontal="center"/>
    </xf>
    <xf numFmtId="0" fontId="2" fillId="0" borderId="0" xfId="41" applyNumberFormat="1" applyFont="1" applyFill="1" applyBorder="1" applyAlignment="1"/>
    <xf numFmtId="0" fontId="8" fillId="0" borderId="0" xfId="52" applyNumberFormat="1" applyFont="1" applyAlignment="1"/>
    <xf numFmtId="0" fontId="2" fillId="0" borderId="0" xfId="53" applyNumberFormat="1" applyFont="1" applyBorder="1" applyAlignment="1"/>
    <xf numFmtId="0" fontId="8" fillId="0" borderId="0" xfId="48" applyNumberFormat="1" applyFont="1" applyAlignment="1">
      <alignment horizontal="left"/>
    </xf>
    <xf numFmtId="0" fontId="2" fillId="0" borderId="0" xfId="49" applyNumberFormat="1" applyFont="1" applyAlignment="1"/>
    <xf numFmtId="0" fontId="8" fillId="0" borderId="0" xfId="48" applyNumberFormat="1" applyFont="1" applyFill="1" applyAlignment="1">
      <alignment horizontal="left"/>
    </xf>
    <xf numFmtId="0" fontId="2" fillId="0" borderId="0" xfId="53" applyNumberFormat="1" applyFont="1" applyFill="1" applyAlignment="1"/>
    <xf numFmtId="0" fontId="8" fillId="0" borderId="0" xfId="68" applyNumberFormat="1" applyFill="1" applyAlignment="1"/>
    <xf numFmtId="0" fontId="8" fillId="0" borderId="0" xfId="53" applyNumberFormat="1" applyFont="1" applyBorder="1" applyAlignment="1"/>
    <xf numFmtId="0" fontId="8" fillId="0" borderId="0" xfId="49" applyNumberFormat="1" applyFont="1" applyAlignment="1"/>
    <xf numFmtId="0" fontId="2" fillId="0" borderId="0" xfId="48" applyNumberFormat="1" applyFont="1" applyAlignment="1"/>
    <xf numFmtId="164" fontId="2" fillId="0" borderId="0" xfId="40" quotePrefix="1" applyNumberFormat="1" applyFont="1" applyBorder="1" applyAlignment="1"/>
    <xf numFmtId="164" fontId="8" fillId="0" borderId="0" xfId="40" applyNumberFormat="1" applyFont="1" applyAlignment="1"/>
    <xf numFmtId="164" fontId="8" fillId="0" borderId="5" xfId="48" quotePrefix="1" applyNumberFormat="1" applyFont="1" applyBorder="1" applyAlignment="1">
      <alignment horizontal="right"/>
    </xf>
    <xf numFmtId="164" fontId="8" fillId="0" borderId="0" xfId="48" quotePrefix="1" applyNumberFormat="1" applyFont="1" applyBorder="1" applyAlignment="1">
      <alignment horizontal="right"/>
    </xf>
    <xf numFmtId="0" fontId="8" fillId="0" borderId="22" xfId="0" applyFont="1" applyBorder="1"/>
    <xf numFmtId="0" fontId="29" fillId="0" borderId="22" xfId="0" applyFont="1" applyBorder="1" applyAlignment="1">
      <alignment horizontal="center"/>
    </xf>
    <xf numFmtId="0" fontId="0" fillId="0" borderId="22" xfId="0" applyBorder="1" applyAlignment="1">
      <alignment horizontal="center"/>
    </xf>
    <xf numFmtId="0" fontId="0" fillId="0" borderId="22" xfId="0" applyBorder="1"/>
    <xf numFmtId="164" fontId="7" fillId="0" borderId="22" xfId="40" applyNumberFormat="1" applyFont="1" applyBorder="1"/>
    <xf numFmtId="164" fontId="8" fillId="0" borderId="6" xfId="48" quotePrefix="1" applyNumberFormat="1" applyFont="1" applyBorder="1" applyAlignment="1">
      <alignment horizontal="right"/>
    </xf>
    <xf numFmtId="0" fontId="29" fillId="0" borderId="0" xfId="0" applyFont="1" applyBorder="1" applyAlignment="1">
      <alignment horizontal="center"/>
    </xf>
    <xf numFmtId="164" fontId="25" fillId="0" borderId="0" xfId="48" applyNumberFormat="1" applyFont="1" applyBorder="1" applyAlignment="1">
      <alignment horizontal="right"/>
    </xf>
    <xf numFmtId="164" fontId="25" fillId="0" borderId="2" xfId="48" applyNumberFormat="1" applyFont="1" applyBorder="1" applyAlignment="1">
      <alignment horizontal="right"/>
    </xf>
    <xf numFmtId="0" fontId="27" fillId="0" borderId="0" xfId="68" applyFont="1" applyAlignment="1">
      <alignment horizontal="left"/>
    </xf>
    <xf numFmtId="0" fontId="25" fillId="0" borderId="0" xfId="68" applyFont="1" applyBorder="1" applyAlignment="1">
      <alignment horizontal="center" wrapText="1"/>
    </xf>
    <xf numFmtId="0" fontId="25" fillId="0" borderId="2" xfId="68" applyFont="1" applyBorder="1" applyAlignment="1">
      <alignment horizontal="center" wrapText="1"/>
    </xf>
    <xf numFmtId="164" fontId="25" fillId="0" borderId="5" xfId="48" applyNumberFormat="1" applyFont="1" applyBorder="1" applyAlignment="1">
      <alignment horizontal="center"/>
    </xf>
    <xf numFmtId="164" fontId="25" fillId="0" borderId="0" xfId="48" applyNumberFormat="1" applyFont="1" applyBorder="1" applyAlignment="1">
      <alignment horizontal="center"/>
    </xf>
    <xf numFmtId="164" fontId="25" fillId="0" borderId="6" xfId="48" applyNumberFormat="1" applyFont="1" applyBorder="1" applyAlignment="1">
      <alignment horizontal="center"/>
    </xf>
    <xf numFmtId="164" fontId="25" fillId="0" borderId="5" xfId="48" applyNumberFormat="1" applyFont="1" applyBorder="1" applyAlignment="1">
      <alignment horizontal="center" wrapText="1"/>
    </xf>
    <xf numFmtId="164" fontId="25" fillId="0" borderId="0" xfId="48" applyNumberFormat="1" applyFont="1" applyBorder="1" applyAlignment="1">
      <alignment horizontal="center" wrapText="1"/>
    </xf>
    <xf numFmtId="164" fontId="25" fillId="0" borderId="4" xfId="48" applyNumberFormat="1" applyFont="1" applyBorder="1" applyAlignment="1">
      <alignment horizontal="right"/>
    </xf>
    <xf numFmtId="164" fontId="25" fillId="0" borderId="12" xfId="48" applyNumberFormat="1" applyFont="1" applyBorder="1" applyAlignment="1">
      <alignment horizontal="right"/>
    </xf>
    <xf numFmtId="164" fontId="8" fillId="0" borderId="0" xfId="48" applyNumberFormat="1" applyFont="1" applyAlignment="1">
      <alignment horizontal="left" vertical="top" wrapText="1"/>
    </xf>
  </cellXfs>
  <cellStyles count="9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Bad" xfId="37" builtinId="27" customBuiltin="1"/>
    <cellStyle name="Calculation" xfId="38" builtinId="22" customBuiltin="1"/>
    <cellStyle name="Check Cell" xfId="39" builtinId="23" customBuiltin="1"/>
    <cellStyle name="Comma" xfId="40" builtinId="3"/>
    <cellStyle name="Comma 10" xfId="41"/>
    <cellStyle name="Comma 11" xfId="42"/>
    <cellStyle name="Comma 12" xfId="43"/>
    <cellStyle name="Comma 12 2" xfId="44"/>
    <cellStyle name="Comma 12 2 2" xfId="45"/>
    <cellStyle name="Comma 12 3" xfId="46"/>
    <cellStyle name="Comma 13" xfId="47"/>
    <cellStyle name="Comma 2" xfId="48"/>
    <cellStyle name="Comma 2 2" xfId="49"/>
    <cellStyle name="Comma 2 3" xfId="50"/>
    <cellStyle name="Comma 3" xfId="51"/>
    <cellStyle name="Comma 4" xfId="52"/>
    <cellStyle name="Comma 5" xfId="53"/>
    <cellStyle name="Comma 6" xfId="54"/>
    <cellStyle name="Comma 7" xfId="55"/>
    <cellStyle name="Comma 8" xfId="56"/>
    <cellStyle name="Comma 9" xfId="57"/>
    <cellStyle name="Comma 9 2" xfId="58"/>
    <cellStyle name="Explanatory Text" xfId="59" builtinId="53" customBuiltin="1"/>
    <cellStyle name="Good" xfId="60" builtinId="26" customBuiltin="1"/>
    <cellStyle name="Heading 1" xfId="61" builtinId="16" customBuiltin="1"/>
    <cellStyle name="Heading 2" xfId="62" builtinId="17" customBuiltin="1"/>
    <cellStyle name="Heading 3" xfId="63" builtinId="18" customBuiltin="1"/>
    <cellStyle name="Heading 4" xfId="64" builtinId="19" customBuiltin="1"/>
    <cellStyle name="Input" xfId="65" builtinId="20" customBuiltin="1"/>
    <cellStyle name="Linked Cell" xfId="66" builtinId="24" customBuiltin="1"/>
    <cellStyle name="Neutral" xfId="67" builtinId="28" customBuiltin="1"/>
    <cellStyle name="Normal" xfId="0" builtinId="0"/>
    <cellStyle name="Normal 2" xfId="68"/>
    <cellStyle name="Normal 2 2" xfId="69"/>
    <cellStyle name="Normal 2 3" xfId="70"/>
    <cellStyle name="Normal 2 4" xfId="71"/>
    <cellStyle name="Normal 2 5" xfId="72"/>
    <cellStyle name="Normal 3" xfId="73"/>
    <cellStyle name="Normal 3 2" xfId="74"/>
    <cellStyle name="Normal 3 2 2" xfId="75"/>
    <cellStyle name="Normal 4" xfId="76"/>
    <cellStyle name="Normal 5" xfId="77"/>
    <cellStyle name="Normal 5 2" xfId="78"/>
    <cellStyle name="Normal 5 2 2" xfId="79"/>
    <cellStyle name="Normal 6" xfId="80"/>
    <cellStyle name="Normal 6 2" xfId="81"/>
    <cellStyle name="Normal 7" xfId="91"/>
    <cellStyle name="Note" xfId="82" builtinId="10" customBuiltin="1"/>
    <cellStyle name="Note 2" xfId="83"/>
    <cellStyle name="Note 3" xfId="84"/>
    <cellStyle name="Output" xfId="85" builtinId="21" customBuiltin="1"/>
    <cellStyle name="Percent 2" xfId="86"/>
    <cellStyle name="Percent 2 2" xfId="87"/>
    <cellStyle name="Title" xfId="88" builtinId="15" customBuiltin="1"/>
    <cellStyle name="Total" xfId="89" builtinId="25" customBuiltin="1"/>
    <cellStyle name="Warning Text" xfId="9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69</xdr:row>
      <xdr:rowOff>28573</xdr:rowOff>
    </xdr:from>
    <xdr:to>
      <xdr:col>10</xdr:col>
      <xdr:colOff>266700</xdr:colOff>
      <xdr:row>95</xdr:row>
      <xdr:rowOff>130968</xdr:rowOff>
    </xdr:to>
    <xdr:sp macro="" textlink="">
      <xdr:nvSpPr>
        <xdr:cNvPr id="2" name="TextBox 1"/>
        <xdr:cNvSpPr txBox="1"/>
      </xdr:nvSpPr>
      <xdr:spPr>
        <a:xfrm>
          <a:off x="19050" y="12577761"/>
          <a:ext cx="15951994" cy="443627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n-cs"/>
            </a:rPr>
            <a:t>Chapter 390 of the Laws of 2008 requires the Tax Department to produce a </a:t>
          </a:r>
          <a:r>
            <a:rPr lang="en-US" sz="1000" i="1">
              <a:solidFill>
                <a:schemeClr val="dk1"/>
              </a:solidFill>
              <a:effectLst/>
              <a:latin typeface="+mn-lt"/>
              <a:ea typeface="+mn-ea"/>
              <a:cs typeface="+mn-cs"/>
            </a:rPr>
            <a:t>Brownfield Credit Report</a:t>
          </a:r>
          <a:r>
            <a:rPr lang="en-US" sz="1000" i="1" baseline="30000">
              <a:solidFill>
                <a:schemeClr val="dk1"/>
              </a:solidFill>
              <a:effectLst/>
              <a:latin typeface="+mn-lt"/>
              <a:ea typeface="+mn-ea"/>
              <a:cs typeface="+mn-cs"/>
            </a:rPr>
            <a:t>3</a:t>
          </a:r>
          <a:r>
            <a:rPr lang="en-US" sz="1000" i="0" baseline="0">
              <a:solidFill>
                <a:schemeClr val="dk1"/>
              </a:solidFill>
              <a:effectLst/>
              <a:latin typeface="+mn-lt"/>
              <a:ea typeface="+mn-ea"/>
              <a:cs typeface="+mn-cs"/>
            </a:rPr>
            <a:t> </a:t>
          </a:r>
          <a:r>
            <a:rPr lang="en-US" sz="1000">
              <a:solidFill>
                <a:schemeClr val="dk1"/>
              </a:solidFill>
              <a:latin typeface="+mn-lt"/>
              <a:ea typeface="+mn-ea"/>
              <a:cs typeface="+mn-cs"/>
            </a:rPr>
            <a:t>by January 31</a:t>
          </a:r>
          <a:r>
            <a:rPr lang="en-US" sz="1000" baseline="30000">
              <a:solidFill>
                <a:schemeClr val="dk1"/>
              </a:solidFill>
              <a:latin typeface="+mn-lt"/>
              <a:ea typeface="+mn-ea"/>
              <a:cs typeface="+mn-cs"/>
            </a:rPr>
            <a:t>st </a:t>
          </a:r>
          <a:r>
            <a:rPr lang="en-US" sz="1000">
              <a:solidFill>
                <a:schemeClr val="dk1"/>
              </a:solidFill>
              <a:latin typeface="+mn-lt"/>
              <a:ea typeface="+mn-ea"/>
              <a:cs typeface="+mn-cs"/>
            </a:rPr>
            <a:t>of each year.  The mandate requires the Department to include the name of each taxpayer claiming the brownfield redevelopment tax credit, the remediated brownfield credit for real property taxes, or the environmental remediation credit, the amount of credit earned, and information identifying the brownfield project generating the credit.  The Tax Department is also authorized to include any other information that it deems useful in analyzing the effects of the program.</a:t>
          </a:r>
        </a:p>
        <a:p>
          <a:r>
            <a:rPr lang="en-US" sz="1000">
              <a:solidFill>
                <a:schemeClr val="dk1"/>
              </a:solidFill>
              <a:latin typeface="+mn-lt"/>
              <a:ea typeface="+mn-ea"/>
              <a:cs typeface="+mn-cs"/>
            </a:rPr>
            <a:t> </a:t>
          </a:r>
        </a:p>
        <a:p>
          <a:r>
            <a:rPr lang="en-US" sz="1000">
              <a:solidFill>
                <a:schemeClr val="dk1"/>
              </a:solidFill>
              <a:latin typeface="+mn-lt"/>
              <a:ea typeface="+mn-ea"/>
              <a:cs typeface="+mn-cs"/>
            </a:rPr>
            <a:t>In instances where the credit is earned by a pass-through entity such as a limited liability company (LLC), a partnership, or an S corporation, information will only be reported for the entity; names of individual members of the LLC, partners, or S corp shareholders will not be reported.  Because the credit is fully refundable, the amount of credit earned is equal to the impact on the state financial plan.    </a:t>
          </a:r>
        </a:p>
        <a:p>
          <a:endParaRPr lang="en-US" sz="1000" baseline="30000">
            <a:solidFill>
              <a:schemeClr val="dk1"/>
            </a:solidFill>
            <a:latin typeface="+mn-lt"/>
            <a:ea typeface="+mn-ea"/>
            <a:cs typeface="+mn-cs"/>
          </a:endParaRPr>
        </a:p>
        <a:p>
          <a:r>
            <a:rPr lang="en-US" sz="1000">
              <a:solidFill>
                <a:schemeClr val="dk1"/>
              </a:solidFill>
              <a:latin typeface="+mn-lt"/>
              <a:ea typeface="+mn-ea"/>
              <a:cs typeface="+mn-cs"/>
            </a:rPr>
            <a:t>Data for the report come directly from returns filed in the previous calendar year.  Therefore, several caveats are in order:</a:t>
          </a:r>
        </a:p>
        <a:p>
          <a:pPr lvl="0"/>
          <a:r>
            <a:rPr lang="en-US" sz="1000">
              <a:solidFill>
                <a:schemeClr val="dk1"/>
              </a:solidFill>
              <a:latin typeface="+mn-lt"/>
              <a:ea typeface="+mn-ea"/>
              <a:cs typeface="+mn-cs"/>
            </a:rPr>
            <a:t>A) The data appear exactly as reported by the taxpayer.  No validations or error corrections were performed by the Department.</a:t>
          </a:r>
        </a:p>
        <a:p>
          <a:pPr lvl="0"/>
          <a:r>
            <a:rPr lang="en-US" sz="1000">
              <a:solidFill>
                <a:schemeClr val="dk1"/>
              </a:solidFill>
              <a:latin typeface="+mn-lt"/>
              <a:ea typeface="+mn-ea"/>
              <a:cs typeface="+mn-cs"/>
            </a:rPr>
            <a:t>B) Likewise, the information represents the taxpayer’s position on the return as filed and does not reflect any adjustments made either during return processing or in the course of an audit.</a:t>
          </a:r>
        </a:p>
        <a:p>
          <a:pPr lvl="0"/>
          <a:r>
            <a:rPr lang="en-US" sz="1000">
              <a:solidFill>
                <a:schemeClr val="dk1"/>
              </a:solidFill>
              <a:latin typeface="+mn-lt"/>
              <a:ea typeface="+mn-ea"/>
              <a:cs typeface="+mn-cs"/>
            </a:rPr>
            <a:t>C) Reporting is limited to the entity earning credit as determined by the credit forms filed with the tax return.</a:t>
          </a:r>
        </a:p>
        <a:p>
          <a:pPr lvl="0"/>
          <a:r>
            <a:rPr lang="en-US" sz="1000">
              <a:solidFill>
                <a:schemeClr val="dk1"/>
              </a:solidFill>
              <a:latin typeface="+mn-lt"/>
              <a:ea typeface="+mn-ea"/>
              <a:cs typeface="+mn-cs"/>
            </a:rPr>
            <a:t>D) The</a:t>
          </a:r>
          <a:r>
            <a:rPr lang="en-US" sz="1000" baseline="0">
              <a:solidFill>
                <a:schemeClr val="dk1"/>
              </a:solidFill>
              <a:latin typeface="+mn-lt"/>
              <a:ea typeface="+mn-ea"/>
              <a:cs typeface="+mn-cs"/>
            </a:rPr>
            <a:t> actual amount of credit claimed during the period covered by this report may exceed what is reported here.  This can occur if recipients of credit from pass-through entities file returns claiming credit, but the entity has not yet filed a return.</a:t>
          </a:r>
          <a:endParaRPr lang="en-US" sz="10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n-cs"/>
            </a:rPr>
            <a:t>E) The report covers returns received by the Tax Department during the period of January 1, 2014 through December 31, 2014.  Generally, this period covers the 2013 tax year.  However, as a result of statutorily-permitted filing extensions and differing fiscal years, some returns for tax years prior to 2013 could be filed in 2014 and some 2013 tax year returns will not be filed until 2015.                                                                                                                                                                                                          </a:t>
          </a: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latin typeface="+mn-lt"/>
              <a:ea typeface="+mn-ea"/>
              <a:cs typeface="+mn-cs"/>
            </a:rPr>
            <a:t>F) Amounts do not necessarily represent finished projects.  Some of these projects may be works-in-progress.  The clean-up components are available for 5 years, and the property component is available for 10 years.</a:t>
          </a: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latin typeface="+mn-lt"/>
              <a:ea typeface="+mn-ea"/>
              <a:cs typeface="+mn-cs"/>
            </a:rPr>
            <a:t>G) In the 2010, 2011, and 2012 tax years, taxpayers are required to defer amounts of credits used and refunded that in the aggregate exceed $2 million.  Excess brownfield credits deferred will be available as follows:  50% of total deferred allowed in 2013; 75% of remaining credit allowed in 2014; all remaining credit allowed in 2015.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latin typeface="+mn-lt"/>
              <a:ea typeface="+mn-ea"/>
              <a:cs typeface="+mn-cs"/>
            </a:rPr>
            <a:t>____________________________________</a:t>
          </a: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mn-cs"/>
            </a:rPr>
            <a:t>1</a:t>
          </a:r>
          <a:r>
            <a:rPr lang="en-US" sz="1000" baseline="0">
              <a:solidFill>
                <a:schemeClr val="dk1"/>
              </a:solidFill>
              <a:effectLst/>
              <a:latin typeface="+mn-lt"/>
              <a:ea typeface="+mn-ea"/>
              <a:cs typeface="+mn-cs"/>
            </a:rPr>
            <a:t>The Department of Environmental Conservation (DEC) accepted this site into the Brownfield Cleanup Program on or after June 23, 2008.  </a:t>
          </a:r>
          <a:endParaRPr lang="en-US" sz="10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mn-cs"/>
            </a:rPr>
            <a:t>2</a:t>
          </a:r>
          <a:r>
            <a:rPr lang="en-US" sz="1000" baseline="0">
              <a:solidFill>
                <a:schemeClr val="dk1"/>
              </a:solidFill>
              <a:effectLst/>
              <a:latin typeface="+mn-lt"/>
              <a:ea typeface="+mn-ea"/>
              <a:cs typeface="+mn-cs"/>
            </a:rPr>
            <a:t>Taxpayer filed amended tax year 2012 return in calendar year 2014.  This data supersedes previously reported data.  </a:t>
          </a:r>
          <a:endParaRPr lang="en-US" sz="10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000" baseline="30000">
              <a:solidFill>
                <a:schemeClr val="dk1"/>
              </a:solidFill>
              <a:effectLst/>
              <a:latin typeface="+mn-lt"/>
              <a:ea typeface="+mn-ea"/>
              <a:cs typeface="+mn-cs"/>
            </a:rPr>
            <a:t>3</a:t>
          </a:r>
          <a:r>
            <a:rPr lang="en-US" sz="1000">
              <a:solidFill>
                <a:schemeClr val="dk1"/>
              </a:solidFill>
              <a:effectLst/>
              <a:latin typeface="+mn-lt"/>
              <a:ea typeface="+mn-ea"/>
              <a:cs typeface="+mn-cs"/>
            </a:rPr>
            <a:t>Section 171-r of the Tax Law</a:t>
          </a:r>
          <a:endParaRPr lang="en-US" sz="1000">
            <a:effectLst/>
          </a:endParaRPr>
        </a:p>
        <a:p>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0</xdr:rowOff>
    </xdr:from>
    <xdr:to>
      <xdr:col>6</xdr:col>
      <xdr:colOff>693420</xdr:colOff>
      <xdr:row>52</xdr:row>
      <xdr:rowOff>60960</xdr:rowOff>
    </xdr:to>
    <xdr:sp macro="" textlink="">
      <xdr:nvSpPr>
        <xdr:cNvPr id="2" name="TextBox 1"/>
        <xdr:cNvSpPr txBox="1"/>
      </xdr:nvSpPr>
      <xdr:spPr>
        <a:xfrm>
          <a:off x="0" y="5958840"/>
          <a:ext cx="15735300" cy="324612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100"/>
            </a:lnSpc>
          </a:pPr>
          <a:r>
            <a:rPr lang="en-US" sz="1000">
              <a:solidFill>
                <a:schemeClr val="dk1"/>
              </a:solidFill>
              <a:latin typeface="+mn-lt"/>
              <a:ea typeface="+mn-ea"/>
              <a:cs typeface="+mn-cs"/>
            </a:rPr>
            <a:t>Chapter 390 of the Laws of 2008 requires the Tax Department to produce a </a:t>
          </a:r>
          <a:r>
            <a:rPr lang="en-US" sz="1000" i="1">
              <a:solidFill>
                <a:schemeClr val="dk1"/>
              </a:solidFill>
              <a:latin typeface="+mn-lt"/>
              <a:ea typeface="+mn-ea"/>
              <a:cs typeface="+mn-cs"/>
            </a:rPr>
            <a:t>Brownfield Credit Report</a:t>
          </a:r>
          <a:r>
            <a:rPr lang="en-US" sz="1000" i="1" baseline="30000">
              <a:solidFill>
                <a:schemeClr val="dk1"/>
              </a:solidFill>
              <a:latin typeface="+mn-lt"/>
              <a:ea typeface="+mn-ea"/>
              <a:cs typeface="+mn-cs"/>
            </a:rPr>
            <a:t>1</a:t>
          </a:r>
          <a:r>
            <a:rPr lang="en-US" sz="1000" i="0" baseline="0">
              <a:solidFill>
                <a:schemeClr val="dk1"/>
              </a:solidFill>
              <a:latin typeface="+mn-lt"/>
              <a:ea typeface="+mn-ea"/>
              <a:cs typeface="+mn-cs"/>
            </a:rPr>
            <a:t> </a:t>
          </a:r>
          <a:r>
            <a:rPr lang="en-US" sz="1000">
              <a:solidFill>
                <a:schemeClr val="dk1"/>
              </a:solidFill>
              <a:latin typeface="+mn-lt"/>
              <a:ea typeface="+mn-ea"/>
              <a:cs typeface="+mn-cs"/>
            </a:rPr>
            <a:t>by January 31</a:t>
          </a:r>
          <a:r>
            <a:rPr lang="en-US" sz="1000" baseline="30000">
              <a:solidFill>
                <a:schemeClr val="dk1"/>
              </a:solidFill>
              <a:latin typeface="+mn-lt"/>
              <a:ea typeface="+mn-ea"/>
              <a:cs typeface="+mn-cs"/>
            </a:rPr>
            <a:t>st </a:t>
          </a:r>
          <a:r>
            <a:rPr lang="en-US" sz="1000">
              <a:solidFill>
                <a:schemeClr val="dk1"/>
              </a:solidFill>
              <a:latin typeface="+mn-lt"/>
              <a:ea typeface="+mn-ea"/>
              <a:cs typeface="+mn-cs"/>
            </a:rPr>
            <a:t>of each year.  The mandate requires the Department to include the name of each taxpayer claiming the brownfield redevelopment tax credit, the remediated brownfield credit for real property taxes, or the environmental remediation credit, the amount of credit earned, and information identifying the brownfield project generating the credit.  The Tax Department is also authorized to include any other information that it deems useful in analyzing the effects of the program.</a:t>
          </a:r>
        </a:p>
        <a:p>
          <a:pPr>
            <a:lnSpc>
              <a:spcPts val="1100"/>
            </a:lnSpc>
          </a:pPr>
          <a:r>
            <a:rPr lang="en-US" sz="1000">
              <a:solidFill>
                <a:schemeClr val="dk1"/>
              </a:solidFill>
              <a:latin typeface="+mn-lt"/>
              <a:ea typeface="+mn-ea"/>
              <a:cs typeface="+mn-cs"/>
            </a:rPr>
            <a:t> </a:t>
          </a:r>
        </a:p>
        <a:p>
          <a:pPr>
            <a:lnSpc>
              <a:spcPts val="1100"/>
            </a:lnSpc>
          </a:pPr>
          <a:r>
            <a:rPr lang="en-US" sz="1000">
              <a:solidFill>
                <a:schemeClr val="dk1"/>
              </a:solidFill>
              <a:latin typeface="+mn-lt"/>
              <a:ea typeface="+mn-ea"/>
              <a:cs typeface="+mn-cs"/>
            </a:rPr>
            <a:t>In instances where the credit is earned by a pass-through entity such as a limited liability company (LLC), a partnership, or an S corporation, information will only be reported for the entity; names of individual members of the LLC, partners, or S corp shareholders will not be reported.  Because the credit is fully refundable, the amount of credit earned is equal to the impact on the state financial plan.    </a:t>
          </a:r>
        </a:p>
        <a:p>
          <a:pPr>
            <a:lnSpc>
              <a:spcPts val="1100"/>
            </a:lnSpc>
          </a:pPr>
          <a:endParaRPr lang="en-US" sz="1000" baseline="30000">
            <a:solidFill>
              <a:schemeClr val="dk1"/>
            </a:solidFill>
            <a:latin typeface="+mn-lt"/>
            <a:ea typeface="+mn-ea"/>
            <a:cs typeface="+mn-cs"/>
          </a:endParaRPr>
        </a:p>
        <a:p>
          <a:pPr>
            <a:lnSpc>
              <a:spcPts val="1100"/>
            </a:lnSpc>
          </a:pPr>
          <a:r>
            <a:rPr lang="en-US" sz="1000">
              <a:solidFill>
                <a:schemeClr val="dk1"/>
              </a:solidFill>
              <a:latin typeface="+mn-lt"/>
              <a:ea typeface="+mn-ea"/>
              <a:cs typeface="+mn-cs"/>
            </a:rPr>
            <a:t>Data for the report come directly from returns filed in the previous calendar year.  Therefore, several caveats are in order:</a:t>
          </a:r>
        </a:p>
        <a:p>
          <a:pPr lvl="0">
            <a:lnSpc>
              <a:spcPts val="1100"/>
            </a:lnSpc>
          </a:pPr>
          <a:r>
            <a:rPr lang="en-US" sz="1000">
              <a:solidFill>
                <a:schemeClr val="dk1"/>
              </a:solidFill>
              <a:latin typeface="+mn-lt"/>
              <a:ea typeface="+mn-ea"/>
              <a:cs typeface="+mn-cs"/>
            </a:rPr>
            <a:t>A) The data appear exactly as reported by the taxpayer.  No validations or error corrections were performed by the Department.</a:t>
          </a:r>
        </a:p>
        <a:p>
          <a:pPr lvl="0">
            <a:lnSpc>
              <a:spcPts val="1100"/>
            </a:lnSpc>
          </a:pPr>
          <a:r>
            <a:rPr lang="en-US" sz="1000">
              <a:solidFill>
                <a:schemeClr val="dk1"/>
              </a:solidFill>
              <a:latin typeface="+mn-lt"/>
              <a:ea typeface="+mn-ea"/>
              <a:cs typeface="+mn-cs"/>
            </a:rPr>
            <a:t>B) Likewise, the information represents the taxpayer’s position on the return as filed and does not reflect any adjustments made either during return processing or in the course of an audit.</a:t>
          </a:r>
        </a:p>
        <a:p>
          <a:pPr lvl="0">
            <a:lnSpc>
              <a:spcPts val="1100"/>
            </a:lnSpc>
          </a:pPr>
          <a:r>
            <a:rPr lang="en-US" sz="1000">
              <a:solidFill>
                <a:schemeClr val="dk1"/>
              </a:solidFill>
              <a:latin typeface="+mn-lt"/>
              <a:ea typeface="+mn-ea"/>
              <a:cs typeface="+mn-cs"/>
            </a:rPr>
            <a:t>C) Reporting is limited to the entity earning credit as determined by the credit forms filed with the tax return.</a:t>
          </a:r>
        </a:p>
        <a:p>
          <a:pPr lvl="0">
            <a:lnSpc>
              <a:spcPts val="1100"/>
            </a:lnSpc>
          </a:pPr>
          <a:r>
            <a:rPr lang="en-US" sz="1000">
              <a:solidFill>
                <a:schemeClr val="dk1"/>
              </a:solidFill>
              <a:latin typeface="+mn-lt"/>
              <a:ea typeface="+mn-ea"/>
              <a:cs typeface="+mn-cs"/>
            </a:rPr>
            <a:t>D) The</a:t>
          </a:r>
          <a:r>
            <a:rPr lang="en-US" sz="1000" baseline="0">
              <a:solidFill>
                <a:schemeClr val="dk1"/>
              </a:solidFill>
              <a:latin typeface="+mn-lt"/>
              <a:ea typeface="+mn-ea"/>
              <a:cs typeface="+mn-cs"/>
            </a:rPr>
            <a:t> actual amount of credit claimed during the period covered by this report may exceed what is reported here.  This can occur if recipients of credit from pass-through entities file returns claiming credit, but the entity has not yet filed a return.</a:t>
          </a:r>
          <a:endParaRPr lang="en-US" sz="1000">
            <a:solidFill>
              <a:schemeClr val="dk1"/>
            </a:solidFill>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en-US" sz="1000">
              <a:solidFill>
                <a:schemeClr val="dk1"/>
              </a:solidFill>
              <a:latin typeface="+mn-lt"/>
              <a:ea typeface="+mn-ea"/>
              <a:cs typeface="+mn-cs"/>
            </a:rPr>
            <a:t>E) The report covers returns received by the Tax Department during the period of January 1, 2014 through December 31, 2014.  Generally, this period covers the 2013</a:t>
          </a:r>
          <a:r>
            <a:rPr lang="en-US" sz="1000" baseline="0">
              <a:solidFill>
                <a:schemeClr val="dk1"/>
              </a:solidFill>
              <a:latin typeface="+mn-lt"/>
              <a:ea typeface="+mn-ea"/>
              <a:cs typeface="+mn-cs"/>
            </a:rPr>
            <a:t> </a:t>
          </a:r>
          <a:r>
            <a:rPr lang="en-US" sz="1000">
              <a:solidFill>
                <a:schemeClr val="dk1"/>
              </a:solidFill>
              <a:latin typeface="+mn-lt"/>
              <a:ea typeface="+mn-ea"/>
              <a:cs typeface="+mn-cs"/>
            </a:rPr>
            <a:t>tax year.  However, as a result of statutorily-permitted filing extensions and differing fiscal years, some returns for tax years prior to 2013 could be filed in 2014 and some 2013 tax year returns will not be filed until 2015.                                                                                                                                                                                                          </a:t>
          </a:r>
        </a:p>
        <a:p>
          <a:pPr marL="0" marR="0" lvl="0" indent="0" defTabSz="914400" eaLnBrk="1" fontAlgn="auto" latinLnBrk="0" hangingPunct="1">
            <a:lnSpc>
              <a:spcPts val="1000"/>
            </a:lnSpc>
            <a:spcBef>
              <a:spcPts val="0"/>
            </a:spcBef>
            <a:spcAft>
              <a:spcPts val="0"/>
            </a:spcAft>
            <a:buClrTx/>
            <a:buSzTx/>
            <a:buFontTx/>
            <a:buNone/>
            <a:tabLst/>
            <a:defRPr/>
          </a:pPr>
          <a:r>
            <a:rPr lang="en-US" sz="1000" baseline="0">
              <a:solidFill>
                <a:schemeClr val="dk1"/>
              </a:solidFill>
              <a:latin typeface="+mn-lt"/>
              <a:ea typeface="+mn-ea"/>
              <a:cs typeface="+mn-cs"/>
            </a:rPr>
            <a:t>F) The real property tax credit is available for 10 years.  The environmental remediation insurance credit is available once.</a:t>
          </a:r>
        </a:p>
        <a:p>
          <a:pPr marL="0" marR="0" lvl="0" indent="0" defTabSz="914400" eaLnBrk="1" fontAlgn="auto" latinLnBrk="0" hangingPunct="1">
            <a:lnSpc>
              <a:spcPts val="1100"/>
            </a:lnSpc>
            <a:spcBef>
              <a:spcPts val="0"/>
            </a:spcBef>
            <a:spcAft>
              <a:spcPts val="0"/>
            </a:spcAft>
            <a:buClrTx/>
            <a:buSzTx/>
            <a:buFontTx/>
            <a:buNone/>
            <a:tabLst/>
            <a:defRPr/>
          </a:pPr>
          <a:r>
            <a:rPr lang="en-US" sz="1000" baseline="0">
              <a:solidFill>
                <a:schemeClr val="dk1"/>
              </a:solidFill>
              <a:latin typeface="+mn-lt"/>
              <a:ea typeface="+mn-ea"/>
              <a:cs typeface="+mn-cs"/>
            </a:rPr>
            <a:t>G) In the 2010, 2011, and 2012 tax years, taxpayers are required to defer amounts of credits used and refunded that in the aggregate exceed $2 million.  Excess brownfield credits deferred will be available as follows:  50% of total deferred allowed in 2013; 75% of remaining credit allowed in 2014; all remaining credit allowed in 2015.  </a:t>
          </a:r>
          <a:endParaRPr lang="en-US" sz="1000"/>
        </a:p>
        <a:p>
          <a:pPr marL="0" marR="0" lvl="0" indent="0" defTabSz="914400" eaLnBrk="1" fontAlgn="auto" latinLnBrk="0" hangingPunct="1">
            <a:lnSpc>
              <a:spcPts val="1000"/>
            </a:lnSpc>
            <a:spcBef>
              <a:spcPts val="0"/>
            </a:spcBef>
            <a:spcAft>
              <a:spcPts val="0"/>
            </a:spcAft>
            <a:buClrTx/>
            <a:buSzTx/>
            <a:buFontTx/>
            <a:buNone/>
            <a:tabLst/>
            <a:defRPr/>
          </a:pPr>
          <a:endParaRPr lang="en-US" sz="1000" baseline="30000">
            <a:solidFill>
              <a:schemeClr val="dk1"/>
            </a:solidFill>
            <a:latin typeface="+mn-lt"/>
            <a:ea typeface="+mn-ea"/>
            <a:cs typeface="+mn-cs"/>
          </a:endParaRPr>
        </a:p>
        <a:p>
          <a:pPr>
            <a:lnSpc>
              <a:spcPts val="1000"/>
            </a:lnSpc>
          </a:pPr>
          <a:r>
            <a:rPr lang="en-US" sz="1000" baseline="30000">
              <a:solidFill>
                <a:schemeClr val="dk1"/>
              </a:solidFill>
              <a:latin typeface="+mn-lt"/>
              <a:ea typeface="+mn-ea"/>
              <a:cs typeface="+mn-cs"/>
            </a:rPr>
            <a:t>____________________________________</a:t>
          </a:r>
        </a:p>
        <a:p>
          <a:pPr>
            <a:lnSpc>
              <a:spcPts val="1000"/>
            </a:lnSpc>
          </a:pPr>
          <a:r>
            <a:rPr lang="en-US" sz="1000" baseline="30000">
              <a:solidFill>
                <a:schemeClr val="dk1"/>
              </a:solidFill>
              <a:latin typeface="+mn-lt"/>
              <a:ea typeface="+mn-ea"/>
              <a:cs typeface="+mn-cs"/>
            </a:rPr>
            <a:t>1</a:t>
          </a:r>
          <a:r>
            <a:rPr lang="en-US" sz="1000">
              <a:solidFill>
                <a:schemeClr val="dk1"/>
              </a:solidFill>
              <a:latin typeface="+mn-lt"/>
              <a:ea typeface="+mn-ea"/>
              <a:cs typeface="+mn-cs"/>
            </a:rPr>
            <a:t>Section 171-r of the Tax Law</a:t>
          </a:r>
        </a:p>
        <a:p>
          <a:pPr>
            <a:lnSpc>
              <a:spcPts val="1000"/>
            </a:lnSpc>
          </a:pP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
  <sheetViews>
    <sheetView tabSelected="1" zoomScale="80" zoomScaleNormal="80" workbookViewId="0">
      <selection sqref="A1:B1"/>
    </sheetView>
  </sheetViews>
  <sheetFormatPr defaultColWidth="44.85546875" defaultRowHeight="12.75" x14ac:dyDescent="0.2"/>
  <cols>
    <col min="1" max="1" width="65.85546875" style="1" bestFit="1" customWidth="1"/>
    <col min="2" max="2" width="56.42578125" style="4" bestFit="1" customWidth="1"/>
    <col min="3" max="3" width="8" style="1" customWidth="1"/>
    <col min="4" max="4" width="14.85546875" style="1" bestFit="1" customWidth="1"/>
    <col min="5" max="5" width="17.85546875" style="1" bestFit="1" customWidth="1"/>
    <col min="6" max="6" width="8.28515625" style="3" bestFit="1" customWidth="1"/>
    <col min="7" max="8" width="15.85546875" style="2" customWidth="1"/>
    <col min="9" max="10" width="16.28515625" style="2" customWidth="1"/>
    <col min="11" max="11" width="12.28515625" style="2" bestFit="1" customWidth="1"/>
    <col min="12" max="12" width="12.7109375" style="2" customWidth="1"/>
    <col min="13" max="13" width="15.140625" style="2" customWidth="1"/>
    <col min="14" max="14" width="13.7109375" style="2" customWidth="1"/>
    <col min="15" max="255" width="8.85546875" style="1" customWidth="1"/>
    <col min="256" max="16384" width="44.85546875" style="1"/>
  </cols>
  <sheetData>
    <row r="1" spans="1:15" ht="18" x14ac:dyDescent="0.25">
      <c r="A1" s="158" t="s">
        <v>15</v>
      </c>
      <c r="B1" s="158"/>
      <c r="C1" s="60"/>
      <c r="D1" s="60"/>
      <c r="E1" s="60"/>
      <c r="F1" s="59"/>
      <c r="G1" s="58"/>
      <c r="H1" s="58"/>
    </row>
    <row r="2" spans="1:15" s="6" customFormat="1" ht="26.25" customHeight="1" x14ac:dyDescent="0.2">
      <c r="A2" s="56"/>
      <c r="B2" s="57"/>
      <c r="C2" s="159" t="s">
        <v>14</v>
      </c>
      <c r="D2" s="56"/>
      <c r="E2" s="56"/>
      <c r="F2" s="55"/>
      <c r="G2" s="161" t="s">
        <v>13</v>
      </c>
      <c r="H2" s="162"/>
      <c r="I2" s="161" t="s">
        <v>12</v>
      </c>
      <c r="J2" s="163"/>
      <c r="K2" s="164" t="s">
        <v>11</v>
      </c>
      <c r="L2" s="165"/>
      <c r="M2" s="166" t="s">
        <v>10</v>
      </c>
      <c r="N2" s="156" t="s">
        <v>9</v>
      </c>
    </row>
    <row r="3" spans="1:15" s="6" customFormat="1" ht="13.5" thickBot="1" x14ac:dyDescent="0.25">
      <c r="A3" s="53" t="s">
        <v>8</v>
      </c>
      <c r="B3" s="54" t="s">
        <v>7</v>
      </c>
      <c r="C3" s="160"/>
      <c r="D3" s="53" t="s">
        <v>6</v>
      </c>
      <c r="E3" s="53" t="s">
        <v>5</v>
      </c>
      <c r="F3" s="52" t="s">
        <v>4</v>
      </c>
      <c r="G3" s="50" t="s">
        <v>3</v>
      </c>
      <c r="H3" s="83" t="s">
        <v>2</v>
      </c>
      <c r="I3" s="50" t="s">
        <v>3</v>
      </c>
      <c r="J3" s="51" t="s">
        <v>2</v>
      </c>
      <c r="K3" s="50" t="s">
        <v>3</v>
      </c>
      <c r="L3" s="83" t="s">
        <v>2</v>
      </c>
      <c r="M3" s="167"/>
      <c r="N3" s="157"/>
    </row>
    <row r="4" spans="1:15" x14ac:dyDescent="0.2">
      <c r="A4" s="2"/>
      <c r="B4" s="48"/>
      <c r="C4" s="47"/>
      <c r="F4" s="46"/>
      <c r="G4" s="28"/>
      <c r="H4" s="13"/>
      <c r="I4" s="28"/>
      <c r="J4" s="49"/>
      <c r="K4" s="27"/>
      <c r="L4" s="13"/>
      <c r="M4" s="26"/>
      <c r="N4" s="25"/>
    </row>
    <row r="5" spans="1:15" ht="15" x14ac:dyDescent="0.35">
      <c r="A5" s="45" t="s">
        <v>1</v>
      </c>
      <c r="B5" s="34"/>
      <c r="C5" s="33"/>
      <c r="F5" s="44"/>
      <c r="G5" s="28"/>
      <c r="H5" s="13"/>
      <c r="I5" s="28"/>
      <c r="J5" s="39"/>
      <c r="K5" s="28"/>
      <c r="L5" s="13"/>
      <c r="M5" s="26"/>
      <c r="N5" s="5"/>
    </row>
    <row r="6" spans="1:15" x14ac:dyDescent="0.2">
      <c r="A6" s="90" t="s">
        <v>30</v>
      </c>
      <c r="B6" s="100" t="s">
        <v>94</v>
      </c>
      <c r="C6" s="33">
        <v>8</v>
      </c>
      <c r="D6" s="1" t="s">
        <v>49</v>
      </c>
      <c r="E6" s="1" t="s">
        <v>50</v>
      </c>
      <c r="F6" s="44" t="s">
        <v>27</v>
      </c>
      <c r="G6" s="28">
        <v>797981</v>
      </c>
      <c r="H6" s="13">
        <v>159596</v>
      </c>
      <c r="I6" s="28">
        <v>8798055</v>
      </c>
      <c r="J6" s="39">
        <v>1759611</v>
      </c>
      <c r="K6" s="147">
        <v>0</v>
      </c>
      <c r="L6" s="148">
        <v>0</v>
      </c>
      <c r="M6" s="26">
        <f>G6+I6+K6</f>
        <v>9596036</v>
      </c>
      <c r="N6" s="5">
        <f>H6+J6+L6</f>
        <v>1919207</v>
      </c>
    </row>
    <row r="7" spans="1:15" x14ac:dyDescent="0.2">
      <c r="A7" s="35"/>
      <c r="B7" s="101"/>
      <c r="C7" s="33"/>
      <c r="D7" s="81"/>
      <c r="E7" s="81"/>
      <c r="F7" s="96"/>
      <c r="G7" s="28"/>
      <c r="H7" s="13"/>
      <c r="I7" s="28"/>
      <c r="J7" s="39"/>
      <c r="K7" s="28"/>
      <c r="L7" s="13"/>
      <c r="M7" s="26"/>
      <c r="N7" s="5"/>
    </row>
    <row r="8" spans="1:15" ht="15" x14ac:dyDescent="0.35">
      <c r="A8" s="45" t="s">
        <v>19</v>
      </c>
      <c r="B8" s="100"/>
      <c r="C8" s="33"/>
      <c r="F8" s="44"/>
      <c r="G8" s="28"/>
      <c r="H8" s="13"/>
      <c r="I8" s="28"/>
      <c r="J8" s="39"/>
      <c r="K8" s="28"/>
      <c r="L8" s="13"/>
      <c r="M8" s="26"/>
      <c r="N8" s="5"/>
    </row>
    <row r="9" spans="1:15" s="92" customFormat="1" x14ac:dyDescent="0.2">
      <c r="A9" s="30" t="s">
        <v>171</v>
      </c>
      <c r="B9" s="100" t="s">
        <v>172</v>
      </c>
      <c r="C9" s="33">
        <v>8</v>
      </c>
      <c r="D9" s="92" t="s">
        <v>49</v>
      </c>
      <c r="E9" s="92" t="s">
        <v>50</v>
      </c>
      <c r="F9" s="91" t="s">
        <v>27</v>
      </c>
      <c r="G9" s="28">
        <v>2696839</v>
      </c>
      <c r="H9" s="13">
        <v>755155</v>
      </c>
      <c r="I9" s="28">
        <v>14733186</v>
      </c>
      <c r="J9" s="13">
        <v>2946637</v>
      </c>
      <c r="K9" s="28">
        <v>0</v>
      </c>
      <c r="L9" s="13">
        <v>0</v>
      </c>
      <c r="M9" s="26">
        <f t="shared" ref="M9" si="0">G9+I9+K9</f>
        <v>17430025</v>
      </c>
      <c r="N9" s="5">
        <f t="shared" ref="N9" si="1">H9+J9+L9</f>
        <v>3701792</v>
      </c>
    </row>
    <row r="10" spans="1:15" x14ac:dyDescent="0.2">
      <c r="A10" s="137" t="s">
        <v>30</v>
      </c>
      <c r="B10" s="108" t="s">
        <v>94</v>
      </c>
      <c r="C10" s="109">
        <v>8</v>
      </c>
      <c r="D10" s="110" t="s">
        <v>49</v>
      </c>
      <c r="E10" s="110" t="s">
        <v>50</v>
      </c>
      <c r="F10" s="111" t="s">
        <v>27</v>
      </c>
      <c r="G10" s="112">
        <v>2271785</v>
      </c>
      <c r="H10" s="113">
        <v>454357</v>
      </c>
      <c r="I10" s="95">
        <v>18366981</v>
      </c>
      <c r="J10" s="113">
        <v>3673396</v>
      </c>
      <c r="K10" s="147">
        <v>0</v>
      </c>
      <c r="L10" s="148">
        <v>0</v>
      </c>
      <c r="M10" s="26">
        <f t="shared" ref="M10:N13" si="2">G10+I10+K10</f>
        <v>20638766</v>
      </c>
      <c r="N10" s="5">
        <f t="shared" si="2"/>
        <v>4127753</v>
      </c>
    </row>
    <row r="11" spans="1:15" s="115" customFormat="1" ht="14.25" x14ac:dyDescent="0.2">
      <c r="A11" s="137" t="s">
        <v>170</v>
      </c>
      <c r="B11" s="100" t="s">
        <v>118</v>
      </c>
      <c r="C11" s="33">
        <v>2</v>
      </c>
      <c r="D11" s="92" t="s">
        <v>21</v>
      </c>
      <c r="E11" s="92" t="s">
        <v>22</v>
      </c>
      <c r="F11" s="91" t="s">
        <v>23</v>
      </c>
      <c r="G11" s="28">
        <v>9216469</v>
      </c>
      <c r="H11" s="13">
        <v>2580611</v>
      </c>
      <c r="I11" s="28">
        <v>88959016</v>
      </c>
      <c r="J11" s="13">
        <v>8895902</v>
      </c>
      <c r="K11" s="147">
        <v>0</v>
      </c>
      <c r="L11" s="148">
        <v>0</v>
      </c>
      <c r="M11" s="26">
        <f t="shared" si="2"/>
        <v>98175485</v>
      </c>
      <c r="N11" s="5">
        <f t="shared" si="2"/>
        <v>11476513</v>
      </c>
    </row>
    <row r="12" spans="1:15" s="115" customFormat="1" x14ac:dyDescent="0.2">
      <c r="A12" s="137" t="s">
        <v>25</v>
      </c>
      <c r="B12" s="122" t="s">
        <v>96</v>
      </c>
      <c r="C12" s="127">
        <v>9</v>
      </c>
      <c r="D12" s="110" t="s">
        <v>28</v>
      </c>
      <c r="E12" s="110" t="s">
        <v>29</v>
      </c>
      <c r="F12" s="111" t="s">
        <v>23</v>
      </c>
      <c r="G12" s="124">
        <v>2639561</v>
      </c>
      <c r="H12" s="128">
        <v>263956</v>
      </c>
      <c r="I12" s="147">
        <v>0</v>
      </c>
      <c r="J12" s="148">
        <v>0</v>
      </c>
      <c r="K12" s="147">
        <v>0</v>
      </c>
      <c r="L12" s="148">
        <v>0</v>
      </c>
      <c r="M12" s="26">
        <f t="shared" si="2"/>
        <v>2639561</v>
      </c>
      <c r="N12" s="5">
        <f t="shared" si="2"/>
        <v>263956</v>
      </c>
    </row>
    <row r="13" spans="1:15" s="115" customFormat="1" x14ac:dyDescent="0.2">
      <c r="A13" s="137" t="s">
        <v>24</v>
      </c>
      <c r="B13" s="123" t="s">
        <v>95</v>
      </c>
      <c r="C13" s="29">
        <v>2</v>
      </c>
      <c r="D13" s="115" t="s">
        <v>26</v>
      </c>
      <c r="E13" s="115" t="s">
        <v>26</v>
      </c>
      <c r="F13" s="14" t="s">
        <v>27</v>
      </c>
      <c r="G13" s="147">
        <v>0</v>
      </c>
      <c r="H13" s="148">
        <v>0</v>
      </c>
      <c r="I13" s="112">
        <v>6028023</v>
      </c>
      <c r="J13" s="113">
        <v>1085044</v>
      </c>
      <c r="K13" s="147">
        <v>0</v>
      </c>
      <c r="L13" s="148">
        <v>0</v>
      </c>
      <c r="M13" s="26">
        <f t="shared" si="2"/>
        <v>6028023</v>
      </c>
      <c r="N13" s="5">
        <f t="shared" si="2"/>
        <v>1085044</v>
      </c>
    </row>
    <row r="14" spans="1:15" s="126" customFormat="1" x14ac:dyDescent="0.2">
      <c r="A14" s="132"/>
      <c r="B14" s="122"/>
      <c r="C14" s="41"/>
      <c r="D14" s="118"/>
      <c r="E14" s="118"/>
      <c r="F14" s="133"/>
      <c r="G14" s="119"/>
      <c r="H14" s="120"/>
      <c r="I14" s="119"/>
      <c r="J14" s="120"/>
      <c r="K14" s="130"/>
      <c r="L14" s="120"/>
      <c r="M14" s="26"/>
      <c r="N14" s="5"/>
      <c r="O14" s="115"/>
    </row>
    <row r="15" spans="1:15" s="115" customFormat="1" ht="15" x14ac:dyDescent="0.35">
      <c r="A15" s="45" t="s">
        <v>20</v>
      </c>
      <c r="B15" s="108"/>
      <c r="C15" s="37"/>
      <c r="F15" s="91"/>
      <c r="G15" s="112"/>
      <c r="H15" s="113"/>
      <c r="I15" s="112"/>
      <c r="J15" s="113"/>
      <c r="K15" s="124"/>
      <c r="L15" s="113"/>
      <c r="M15" s="26"/>
      <c r="N15" s="5"/>
    </row>
    <row r="16" spans="1:15" s="115" customFormat="1" ht="14.25" x14ac:dyDescent="0.2">
      <c r="A16" s="116" t="s">
        <v>152</v>
      </c>
      <c r="B16" s="140" t="s">
        <v>127</v>
      </c>
      <c r="C16" s="32">
        <v>2</v>
      </c>
      <c r="D16" s="118" t="s">
        <v>54</v>
      </c>
      <c r="E16" s="118" t="s">
        <v>55</v>
      </c>
      <c r="F16" s="102" t="s">
        <v>27</v>
      </c>
      <c r="G16" s="119">
        <v>11804591</v>
      </c>
      <c r="H16" s="120">
        <v>5902296</v>
      </c>
      <c r="I16" s="147">
        <v>0</v>
      </c>
      <c r="J16" s="148">
        <v>0</v>
      </c>
      <c r="K16" s="147">
        <v>0</v>
      </c>
      <c r="L16" s="148">
        <v>0</v>
      </c>
      <c r="M16" s="26">
        <f t="shared" ref="M16:M48" si="3">G16+I16+K16</f>
        <v>11804591</v>
      </c>
      <c r="N16" s="5">
        <f t="shared" ref="N16:N48" si="4">H16+J16+L16</f>
        <v>5902296</v>
      </c>
    </row>
    <row r="17" spans="1:16" s="115" customFormat="1" ht="14.25" x14ac:dyDescent="0.2">
      <c r="A17" s="137" t="s">
        <v>150</v>
      </c>
      <c r="B17" s="138" t="s">
        <v>125</v>
      </c>
      <c r="C17" s="33">
        <v>2</v>
      </c>
      <c r="D17" s="115" t="s">
        <v>54</v>
      </c>
      <c r="E17" s="115" t="s">
        <v>55</v>
      </c>
      <c r="F17" s="93" t="s">
        <v>27</v>
      </c>
      <c r="G17" s="112">
        <v>7827678</v>
      </c>
      <c r="H17" s="113">
        <v>3131071</v>
      </c>
      <c r="I17" s="147">
        <v>0</v>
      </c>
      <c r="J17" s="148">
        <v>0</v>
      </c>
      <c r="K17" s="147">
        <v>0</v>
      </c>
      <c r="L17" s="148">
        <v>0</v>
      </c>
      <c r="M17" s="26">
        <f t="shared" si="3"/>
        <v>7827678</v>
      </c>
      <c r="N17" s="5">
        <f t="shared" si="4"/>
        <v>3131071</v>
      </c>
    </row>
    <row r="18" spans="1:16" s="115" customFormat="1" ht="14.25" x14ac:dyDescent="0.2">
      <c r="A18" s="107" t="s">
        <v>34</v>
      </c>
      <c r="B18" s="108" t="s">
        <v>104</v>
      </c>
      <c r="C18" s="109">
        <v>8</v>
      </c>
      <c r="D18" s="110" t="s">
        <v>49</v>
      </c>
      <c r="E18" s="110" t="s">
        <v>72</v>
      </c>
      <c r="F18" s="111" t="s">
        <v>23</v>
      </c>
      <c r="G18" s="147">
        <v>0</v>
      </c>
      <c r="H18" s="148">
        <v>0</v>
      </c>
      <c r="I18" s="95">
        <v>8550</v>
      </c>
      <c r="J18" s="113">
        <v>856</v>
      </c>
      <c r="K18" s="147">
        <v>0</v>
      </c>
      <c r="L18" s="148">
        <v>0</v>
      </c>
      <c r="M18" s="26">
        <f t="shared" si="3"/>
        <v>8550</v>
      </c>
      <c r="N18" s="5">
        <f t="shared" si="4"/>
        <v>856</v>
      </c>
    </row>
    <row r="19" spans="1:16" s="115" customFormat="1" ht="14.25" x14ac:dyDescent="0.2">
      <c r="A19" s="139" t="s">
        <v>151</v>
      </c>
      <c r="B19" s="131" t="s">
        <v>126</v>
      </c>
      <c r="C19" s="94">
        <v>2</v>
      </c>
      <c r="D19" s="121" t="s">
        <v>54</v>
      </c>
      <c r="E19" s="121" t="s">
        <v>55</v>
      </c>
      <c r="F19" s="104" t="s">
        <v>27</v>
      </c>
      <c r="G19" s="119">
        <v>1950711</v>
      </c>
      <c r="H19" s="120">
        <v>780284</v>
      </c>
      <c r="I19" s="119">
        <v>164263059</v>
      </c>
      <c r="J19" s="120">
        <v>7905987</v>
      </c>
      <c r="K19" s="130">
        <v>684618</v>
      </c>
      <c r="L19" s="120">
        <v>273847</v>
      </c>
      <c r="M19" s="26">
        <f t="shared" si="3"/>
        <v>166898388</v>
      </c>
      <c r="N19" s="5">
        <f t="shared" si="4"/>
        <v>8960118</v>
      </c>
    </row>
    <row r="20" spans="1:16" s="115" customFormat="1" ht="14.25" x14ac:dyDescent="0.2">
      <c r="A20" s="107" t="s">
        <v>153</v>
      </c>
      <c r="B20" s="138" t="s">
        <v>167</v>
      </c>
      <c r="C20" s="33">
        <v>2</v>
      </c>
      <c r="D20" s="115" t="s">
        <v>54</v>
      </c>
      <c r="E20" s="115" t="s">
        <v>55</v>
      </c>
      <c r="F20" s="93" t="s">
        <v>27</v>
      </c>
      <c r="G20" s="112">
        <v>153150</v>
      </c>
      <c r="H20" s="113">
        <v>42882</v>
      </c>
      <c r="I20" s="112">
        <v>2738630</v>
      </c>
      <c r="J20" s="113">
        <v>492953</v>
      </c>
      <c r="K20" s="124">
        <v>106329</v>
      </c>
      <c r="L20" s="113">
        <v>66400</v>
      </c>
      <c r="M20" s="26">
        <f t="shared" si="3"/>
        <v>2998109</v>
      </c>
      <c r="N20" s="5">
        <f t="shared" si="4"/>
        <v>602235</v>
      </c>
    </row>
    <row r="21" spans="1:16" s="118" customFormat="1" ht="14.25" x14ac:dyDescent="0.2">
      <c r="A21" s="107" t="s">
        <v>42</v>
      </c>
      <c r="B21" s="108" t="s">
        <v>102</v>
      </c>
      <c r="C21" s="109">
        <v>3</v>
      </c>
      <c r="D21" s="110" t="s">
        <v>59</v>
      </c>
      <c r="E21" s="110" t="s">
        <v>70</v>
      </c>
      <c r="F21" s="111" t="s">
        <v>27</v>
      </c>
      <c r="G21" s="147">
        <v>0</v>
      </c>
      <c r="H21" s="148">
        <v>0</v>
      </c>
      <c r="I21" s="95">
        <v>627411</v>
      </c>
      <c r="J21" s="113">
        <v>125482</v>
      </c>
      <c r="K21" s="147">
        <v>0</v>
      </c>
      <c r="L21" s="148">
        <v>0</v>
      </c>
      <c r="M21" s="26">
        <f t="shared" si="3"/>
        <v>627411</v>
      </c>
      <c r="N21" s="5">
        <f t="shared" si="4"/>
        <v>125482</v>
      </c>
      <c r="P21" s="121"/>
    </row>
    <row r="22" spans="1:16" s="118" customFormat="1" ht="14.25" x14ac:dyDescent="0.2">
      <c r="A22" s="107" t="s">
        <v>38</v>
      </c>
      <c r="B22" s="108" t="s">
        <v>107</v>
      </c>
      <c r="C22" s="109">
        <v>2</v>
      </c>
      <c r="D22" s="110" t="s">
        <v>54</v>
      </c>
      <c r="E22" s="110" t="s">
        <v>55</v>
      </c>
      <c r="F22" s="111" t="s">
        <v>27</v>
      </c>
      <c r="G22" s="147">
        <v>0</v>
      </c>
      <c r="H22" s="148">
        <v>0</v>
      </c>
      <c r="I22" s="95">
        <v>604068</v>
      </c>
      <c r="J22" s="113">
        <v>120814</v>
      </c>
      <c r="K22" s="147">
        <v>0</v>
      </c>
      <c r="L22" s="148">
        <v>0</v>
      </c>
      <c r="M22" s="26">
        <f t="shared" si="3"/>
        <v>604068</v>
      </c>
      <c r="N22" s="5">
        <f t="shared" si="4"/>
        <v>120814</v>
      </c>
    </row>
    <row r="23" spans="1:16" s="115" customFormat="1" ht="14.25" x14ac:dyDescent="0.2">
      <c r="A23" s="116" t="s">
        <v>160</v>
      </c>
      <c r="B23" s="117" t="s">
        <v>137</v>
      </c>
      <c r="C23" s="105">
        <v>6</v>
      </c>
      <c r="D23" s="118" t="s">
        <v>66</v>
      </c>
      <c r="E23" s="118" t="s">
        <v>67</v>
      </c>
      <c r="F23" s="106" t="s">
        <v>27</v>
      </c>
      <c r="G23" s="147">
        <v>0</v>
      </c>
      <c r="H23" s="148">
        <v>0</v>
      </c>
      <c r="I23" s="147">
        <v>0</v>
      </c>
      <c r="J23" s="148">
        <v>0</v>
      </c>
      <c r="K23" s="130">
        <v>228374</v>
      </c>
      <c r="L23" s="120">
        <v>50242</v>
      </c>
      <c r="M23" s="26">
        <f t="shared" si="3"/>
        <v>228374</v>
      </c>
      <c r="N23" s="5">
        <f t="shared" si="4"/>
        <v>50242</v>
      </c>
    </row>
    <row r="24" spans="1:16" s="115" customFormat="1" ht="14.25" x14ac:dyDescent="0.2">
      <c r="A24" s="107" t="s">
        <v>35</v>
      </c>
      <c r="B24" s="108" t="s">
        <v>105</v>
      </c>
      <c r="C24" s="109">
        <v>2</v>
      </c>
      <c r="D24" s="110" t="s">
        <v>53</v>
      </c>
      <c r="E24" s="110" t="s">
        <v>53</v>
      </c>
      <c r="F24" s="111" t="s">
        <v>23</v>
      </c>
      <c r="G24" s="147">
        <v>0</v>
      </c>
      <c r="H24" s="148">
        <v>0</v>
      </c>
      <c r="I24" s="95">
        <v>1521332</v>
      </c>
      <c r="J24" s="113">
        <v>152133</v>
      </c>
      <c r="K24" s="147">
        <v>0</v>
      </c>
      <c r="L24" s="148">
        <v>0</v>
      </c>
      <c r="M24" s="26">
        <f t="shared" si="3"/>
        <v>1521332</v>
      </c>
      <c r="N24" s="5">
        <f t="shared" si="4"/>
        <v>152133</v>
      </c>
    </row>
    <row r="25" spans="1:16" s="115" customFormat="1" ht="14.25" x14ac:dyDescent="0.2">
      <c r="A25" s="107" t="s">
        <v>92</v>
      </c>
      <c r="B25" s="108" t="s">
        <v>103</v>
      </c>
      <c r="C25" s="109">
        <v>3</v>
      </c>
      <c r="D25" s="110" t="s">
        <v>59</v>
      </c>
      <c r="E25" s="110" t="s">
        <v>71</v>
      </c>
      <c r="F25" s="111" t="s">
        <v>27</v>
      </c>
      <c r="G25" s="112">
        <v>2942681</v>
      </c>
      <c r="H25" s="113">
        <v>529683</v>
      </c>
      <c r="I25" s="147">
        <v>0</v>
      </c>
      <c r="J25" s="148">
        <v>0</v>
      </c>
      <c r="K25" s="147">
        <v>0</v>
      </c>
      <c r="L25" s="148">
        <v>0</v>
      </c>
      <c r="M25" s="26">
        <f t="shared" si="3"/>
        <v>2942681</v>
      </c>
      <c r="N25" s="5">
        <f t="shared" si="4"/>
        <v>529683</v>
      </c>
    </row>
    <row r="26" spans="1:16" s="115" customFormat="1" ht="14.25" x14ac:dyDescent="0.2">
      <c r="A26" s="107" t="s">
        <v>46</v>
      </c>
      <c r="B26" s="108" t="s">
        <v>168</v>
      </c>
      <c r="C26" s="109">
        <v>3</v>
      </c>
      <c r="D26" s="110" t="s">
        <v>59</v>
      </c>
      <c r="E26" s="110" t="s">
        <v>71</v>
      </c>
      <c r="F26" s="111" t="s">
        <v>27</v>
      </c>
      <c r="G26" s="147">
        <v>0</v>
      </c>
      <c r="H26" s="148">
        <v>0</v>
      </c>
      <c r="I26" s="95">
        <v>418194</v>
      </c>
      <c r="J26" s="113">
        <v>75275</v>
      </c>
      <c r="K26" s="147">
        <v>0</v>
      </c>
      <c r="L26" s="148">
        <v>0</v>
      </c>
      <c r="M26" s="26">
        <f t="shared" si="3"/>
        <v>418194</v>
      </c>
      <c r="N26" s="5">
        <f t="shared" si="4"/>
        <v>75275</v>
      </c>
    </row>
    <row r="27" spans="1:16" s="115" customFormat="1" ht="14.25" x14ac:dyDescent="0.2">
      <c r="A27" s="107" t="s">
        <v>149</v>
      </c>
      <c r="B27" s="136" t="s">
        <v>124</v>
      </c>
      <c r="C27" s="36">
        <v>2</v>
      </c>
      <c r="D27" s="115" t="s">
        <v>53</v>
      </c>
      <c r="E27" s="115" t="s">
        <v>53</v>
      </c>
      <c r="F27" s="93" t="s">
        <v>27</v>
      </c>
      <c r="G27" s="147">
        <v>0</v>
      </c>
      <c r="H27" s="148">
        <v>0</v>
      </c>
      <c r="I27" s="112">
        <v>57821704</v>
      </c>
      <c r="J27" s="113">
        <v>10407907</v>
      </c>
      <c r="K27" s="147">
        <v>0</v>
      </c>
      <c r="L27" s="148">
        <v>0</v>
      </c>
      <c r="M27" s="26">
        <f t="shared" si="3"/>
        <v>57821704</v>
      </c>
      <c r="N27" s="5">
        <f t="shared" si="4"/>
        <v>10407907</v>
      </c>
    </row>
    <row r="28" spans="1:16" s="115" customFormat="1" ht="14.25" x14ac:dyDescent="0.2">
      <c r="A28" s="107" t="s">
        <v>165</v>
      </c>
      <c r="B28" s="122" t="s">
        <v>145</v>
      </c>
      <c r="C28" s="109">
        <v>9</v>
      </c>
      <c r="D28" s="110" t="s">
        <v>28</v>
      </c>
      <c r="E28" s="110" t="s">
        <v>79</v>
      </c>
      <c r="F28" s="111" t="s">
        <v>23</v>
      </c>
      <c r="G28" s="112">
        <v>857214</v>
      </c>
      <c r="H28" s="113">
        <v>342886</v>
      </c>
      <c r="I28" s="95">
        <v>5585634</v>
      </c>
      <c r="J28" s="113">
        <v>558563</v>
      </c>
      <c r="K28" s="147">
        <v>0</v>
      </c>
      <c r="L28" s="148">
        <v>0</v>
      </c>
      <c r="M28" s="26">
        <f t="shared" si="3"/>
        <v>6442848</v>
      </c>
      <c r="N28" s="5">
        <f t="shared" si="4"/>
        <v>901449</v>
      </c>
    </row>
    <row r="29" spans="1:16" s="115" customFormat="1" ht="14.25" x14ac:dyDescent="0.2">
      <c r="A29" s="107" t="s">
        <v>47</v>
      </c>
      <c r="B29" s="122" t="s">
        <v>173</v>
      </c>
      <c r="C29" s="109">
        <v>7</v>
      </c>
      <c r="D29" s="110" t="s">
        <v>51</v>
      </c>
      <c r="E29" s="110" t="s">
        <v>52</v>
      </c>
      <c r="F29" s="111" t="s">
        <v>23</v>
      </c>
      <c r="G29" s="147">
        <v>0</v>
      </c>
      <c r="H29" s="148">
        <v>0</v>
      </c>
      <c r="I29" s="95">
        <v>32577967</v>
      </c>
      <c r="J29" s="113">
        <v>3257797</v>
      </c>
      <c r="K29" s="147">
        <v>0</v>
      </c>
      <c r="L29" s="148">
        <v>0</v>
      </c>
      <c r="M29" s="26">
        <f t="shared" si="3"/>
        <v>32577967</v>
      </c>
      <c r="N29" s="5">
        <f t="shared" si="4"/>
        <v>3257797</v>
      </c>
    </row>
    <row r="30" spans="1:16" s="115" customFormat="1" ht="14.25" x14ac:dyDescent="0.2">
      <c r="A30" s="107" t="s">
        <v>154</v>
      </c>
      <c r="B30" s="138" t="s">
        <v>128</v>
      </c>
      <c r="C30" s="33">
        <v>2</v>
      </c>
      <c r="D30" s="115" t="s">
        <v>26</v>
      </c>
      <c r="E30" s="115" t="s">
        <v>26</v>
      </c>
      <c r="F30" s="93" t="s">
        <v>27</v>
      </c>
      <c r="G30" s="112">
        <v>16112681</v>
      </c>
      <c r="H30" s="113">
        <v>8056341</v>
      </c>
      <c r="I30" s="147">
        <v>0</v>
      </c>
      <c r="J30" s="148">
        <v>0</v>
      </c>
      <c r="K30" s="124">
        <v>1997616</v>
      </c>
      <c r="L30" s="113">
        <v>998808</v>
      </c>
      <c r="M30" s="26">
        <f t="shared" si="3"/>
        <v>18110297</v>
      </c>
      <c r="N30" s="5">
        <f t="shared" si="4"/>
        <v>9055149</v>
      </c>
    </row>
    <row r="31" spans="1:16" s="115" customFormat="1" x14ac:dyDescent="0.2">
      <c r="A31" s="107" t="s">
        <v>44</v>
      </c>
      <c r="B31" s="108" t="s">
        <v>112</v>
      </c>
      <c r="C31" s="109">
        <v>8</v>
      </c>
      <c r="D31" s="110" t="s">
        <v>49</v>
      </c>
      <c r="E31" s="110" t="s">
        <v>50</v>
      </c>
      <c r="F31" s="111" t="s">
        <v>27</v>
      </c>
      <c r="G31" s="147">
        <v>0</v>
      </c>
      <c r="H31" s="148">
        <v>0</v>
      </c>
      <c r="I31" s="95">
        <v>132958</v>
      </c>
      <c r="J31" s="113">
        <v>23932</v>
      </c>
      <c r="K31" s="147">
        <v>0</v>
      </c>
      <c r="L31" s="148">
        <v>0</v>
      </c>
      <c r="M31" s="26">
        <f t="shared" si="3"/>
        <v>132958</v>
      </c>
      <c r="N31" s="5">
        <f t="shared" si="4"/>
        <v>23932</v>
      </c>
    </row>
    <row r="32" spans="1:16" s="115" customFormat="1" ht="14.25" x14ac:dyDescent="0.2">
      <c r="A32" s="107" t="s">
        <v>91</v>
      </c>
      <c r="B32" s="138" t="s">
        <v>131</v>
      </c>
      <c r="C32" s="33">
        <v>3</v>
      </c>
      <c r="D32" s="115" t="s">
        <v>57</v>
      </c>
      <c r="E32" s="115" t="s">
        <v>58</v>
      </c>
      <c r="F32" s="93" t="s">
        <v>23</v>
      </c>
      <c r="G32" s="112">
        <v>7881423</v>
      </c>
      <c r="H32" s="113">
        <v>1970356</v>
      </c>
      <c r="I32" s="112">
        <v>21046970</v>
      </c>
      <c r="J32" s="113">
        <v>2104697</v>
      </c>
      <c r="K32" s="147">
        <v>0</v>
      </c>
      <c r="L32" s="148">
        <v>0</v>
      </c>
      <c r="M32" s="26">
        <f t="shared" si="3"/>
        <v>28928393</v>
      </c>
      <c r="N32" s="5">
        <f t="shared" si="4"/>
        <v>4075053</v>
      </c>
    </row>
    <row r="33" spans="1:16" s="115" customFormat="1" ht="14.25" x14ac:dyDescent="0.2">
      <c r="A33" s="107" t="s">
        <v>162</v>
      </c>
      <c r="B33" s="122" t="s">
        <v>140</v>
      </c>
      <c r="C33" s="109">
        <v>9</v>
      </c>
      <c r="D33" s="110" t="s">
        <v>28</v>
      </c>
      <c r="E33" s="110" t="s">
        <v>68</v>
      </c>
      <c r="F33" s="111" t="s">
        <v>27</v>
      </c>
      <c r="G33" s="147">
        <v>0</v>
      </c>
      <c r="H33" s="148">
        <v>0</v>
      </c>
      <c r="I33" s="95">
        <v>151625</v>
      </c>
      <c r="J33" s="114">
        <v>27293</v>
      </c>
      <c r="K33" s="147">
        <v>0</v>
      </c>
      <c r="L33" s="148">
        <v>0</v>
      </c>
      <c r="M33" s="26">
        <f t="shared" si="3"/>
        <v>151625</v>
      </c>
      <c r="N33" s="5">
        <f t="shared" si="4"/>
        <v>27293</v>
      </c>
    </row>
    <row r="34" spans="1:16" s="115" customFormat="1" ht="14.25" x14ac:dyDescent="0.2">
      <c r="A34" s="107" t="s">
        <v>81</v>
      </c>
      <c r="B34" s="108" t="s">
        <v>136</v>
      </c>
      <c r="C34" s="109">
        <v>4</v>
      </c>
      <c r="D34" s="115" t="s">
        <v>65</v>
      </c>
      <c r="E34" s="115" t="s">
        <v>65</v>
      </c>
      <c r="F34" s="125" t="s">
        <v>27</v>
      </c>
      <c r="G34" s="147">
        <v>0</v>
      </c>
      <c r="H34" s="148">
        <v>0</v>
      </c>
      <c r="I34" s="112">
        <v>1810786</v>
      </c>
      <c r="J34" s="114">
        <v>325942</v>
      </c>
      <c r="K34" s="124">
        <v>919671</v>
      </c>
      <c r="L34" s="113">
        <v>229918</v>
      </c>
      <c r="M34" s="26">
        <f t="shared" si="3"/>
        <v>2730457</v>
      </c>
      <c r="N34" s="5">
        <f t="shared" si="4"/>
        <v>555860</v>
      </c>
    </row>
    <row r="35" spans="1:16" s="118" customFormat="1" x14ac:dyDescent="0.2">
      <c r="A35" s="107" t="s">
        <v>41</v>
      </c>
      <c r="B35" s="108" t="s">
        <v>110</v>
      </c>
      <c r="C35" s="109">
        <v>8</v>
      </c>
      <c r="D35" s="110" t="s">
        <v>49</v>
      </c>
      <c r="E35" s="110" t="s">
        <v>50</v>
      </c>
      <c r="F35" s="111" t="s">
        <v>27</v>
      </c>
      <c r="G35" s="147">
        <v>0</v>
      </c>
      <c r="H35" s="148">
        <v>0</v>
      </c>
      <c r="I35" s="95">
        <v>1755</v>
      </c>
      <c r="J35" s="113">
        <v>316</v>
      </c>
      <c r="K35" s="147">
        <v>0</v>
      </c>
      <c r="L35" s="148">
        <v>0</v>
      </c>
      <c r="M35" s="26">
        <f t="shared" si="3"/>
        <v>1755</v>
      </c>
      <c r="N35" s="5">
        <f t="shared" si="4"/>
        <v>316</v>
      </c>
      <c r="P35" s="121"/>
    </row>
    <row r="36" spans="1:16" s="118" customFormat="1" ht="13.15" customHeight="1" x14ac:dyDescent="0.2">
      <c r="A36" s="107" t="s">
        <v>83</v>
      </c>
      <c r="B36" s="134" t="s">
        <v>135</v>
      </c>
      <c r="C36" s="93">
        <v>9</v>
      </c>
      <c r="D36" s="115" t="s">
        <v>63</v>
      </c>
      <c r="E36" s="115" t="s">
        <v>64</v>
      </c>
      <c r="F36" s="93" t="s">
        <v>27</v>
      </c>
      <c r="G36" s="112">
        <v>1042656</v>
      </c>
      <c r="H36" s="113">
        <v>281517</v>
      </c>
      <c r="I36" s="112">
        <v>226814516</v>
      </c>
      <c r="J36" s="113">
        <v>40826613</v>
      </c>
      <c r="K36" s="147">
        <v>0</v>
      </c>
      <c r="L36" s="148">
        <v>0</v>
      </c>
      <c r="M36" s="26">
        <f t="shared" si="3"/>
        <v>227857172</v>
      </c>
      <c r="N36" s="5">
        <f t="shared" si="4"/>
        <v>41108130</v>
      </c>
      <c r="P36" s="121"/>
    </row>
    <row r="37" spans="1:16" s="115" customFormat="1" ht="14.25" x14ac:dyDescent="0.2">
      <c r="A37" s="116" t="s">
        <v>169</v>
      </c>
      <c r="B37" s="117" t="s">
        <v>138</v>
      </c>
      <c r="C37" s="105">
        <v>9</v>
      </c>
      <c r="D37" s="118" t="s">
        <v>28</v>
      </c>
      <c r="E37" s="118" t="s">
        <v>68</v>
      </c>
      <c r="F37" s="106" t="s">
        <v>23</v>
      </c>
      <c r="G37" s="119">
        <v>5647363</v>
      </c>
      <c r="H37" s="120">
        <v>1581262</v>
      </c>
      <c r="I37" s="43">
        <v>21628225</v>
      </c>
      <c r="J37" s="120">
        <v>2162823</v>
      </c>
      <c r="K37" s="147">
        <v>0</v>
      </c>
      <c r="L37" s="148">
        <v>0</v>
      </c>
      <c r="M37" s="26">
        <f t="shared" si="3"/>
        <v>27275588</v>
      </c>
      <c r="N37" s="5">
        <f t="shared" si="4"/>
        <v>3744085</v>
      </c>
    </row>
    <row r="38" spans="1:16" s="115" customFormat="1" x14ac:dyDescent="0.2">
      <c r="A38" s="107" t="s">
        <v>39</v>
      </c>
      <c r="B38" s="108" t="s">
        <v>108</v>
      </c>
      <c r="C38" s="109">
        <v>3</v>
      </c>
      <c r="D38" s="110" t="s">
        <v>59</v>
      </c>
      <c r="E38" s="110" t="s">
        <v>69</v>
      </c>
      <c r="F38" s="111" t="s">
        <v>27</v>
      </c>
      <c r="G38" s="112">
        <v>183589</v>
      </c>
      <c r="H38" s="113">
        <v>33046</v>
      </c>
      <c r="I38" s="147">
        <v>0</v>
      </c>
      <c r="J38" s="148">
        <v>0</v>
      </c>
      <c r="K38" s="147">
        <v>0</v>
      </c>
      <c r="L38" s="148">
        <v>0</v>
      </c>
      <c r="M38" s="26">
        <f t="shared" si="3"/>
        <v>183589</v>
      </c>
      <c r="N38" s="5">
        <f t="shared" si="4"/>
        <v>33046</v>
      </c>
    </row>
    <row r="39" spans="1:16" s="115" customFormat="1" ht="14.25" x14ac:dyDescent="0.2">
      <c r="A39" s="107" t="s">
        <v>157</v>
      </c>
      <c r="B39" s="138" t="s">
        <v>132</v>
      </c>
      <c r="C39" s="33">
        <v>3</v>
      </c>
      <c r="D39" s="115" t="s">
        <v>59</v>
      </c>
      <c r="E39" s="115" t="s">
        <v>60</v>
      </c>
      <c r="F39" s="93" t="s">
        <v>23</v>
      </c>
      <c r="G39" s="112">
        <v>38611</v>
      </c>
      <c r="H39" s="113">
        <v>19306</v>
      </c>
      <c r="I39" s="112">
        <v>3467193</v>
      </c>
      <c r="J39" s="114">
        <v>416063</v>
      </c>
      <c r="K39" s="147">
        <v>0</v>
      </c>
      <c r="L39" s="148">
        <v>0</v>
      </c>
      <c r="M39" s="26">
        <f t="shared" si="3"/>
        <v>3505804</v>
      </c>
      <c r="N39" s="5">
        <f t="shared" si="4"/>
        <v>435369</v>
      </c>
    </row>
    <row r="40" spans="1:16" s="115" customFormat="1" x14ac:dyDescent="0.2">
      <c r="A40" s="107" t="s">
        <v>33</v>
      </c>
      <c r="B40" s="108" t="s">
        <v>102</v>
      </c>
      <c r="C40" s="109">
        <v>3</v>
      </c>
      <c r="D40" s="110" t="s">
        <v>59</v>
      </c>
      <c r="E40" s="110" t="s">
        <v>70</v>
      </c>
      <c r="F40" s="111" t="s">
        <v>27</v>
      </c>
      <c r="G40" s="147">
        <v>0</v>
      </c>
      <c r="H40" s="148">
        <v>0</v>
      </c>
      <c r="I40" s="95">
        <v>2044984</v>
      </c>
      <c r="J40" s="114">
        <v>408997</v>
      </c>
      <c r="K40" s="147">
        <v>0</v>
      </c>
      <c r="L40" s="148">
        <v>0</v>
      </c>
      <c r="M40" s="26">
        <f t="shared" si="3"/>
        <v>2044984</v>
      </c>
      <c r="N40" s="5">
        <f t="shared" si="4"/>
        <v>408997</v>
      </c>
    </row>
    <row r="41" spans="1:16" s="115" customFormat="1" x14ac:dyDescent="0.2">
      <c r="A41" s="107" t="s">
        <v>45</v>
      </c>
      <c r="B41" s="108" t="s">
        <v>113</v>
      </c>
      <c r="C41" s="109">
        <v>2</v>
      </c>
      <c r="D41" s="110" t="s">
        <v>21</v>
      </c>
      <c r="E41" s="110" t="s">
        <v>21</v>
      </c>
      <c r="F41" s="111" t="s">
        <v>23</v>
      </c>
      <c r="G41" s="147">
        <v>0</v>
      </c>
      <c r="H41" s="148">
        <v>0</v>
      </c>
      <c r="I41" s="95">
        <v>45067290</v>
      </c>
      <c r="J41" s="114">
        <v>4506729</v>
      </c>
      <c r="K41" s="147">
        <v>0</v>
      </c>
      <c r="L41" s="148">
        <v>0</v>
      </c>
      <c r="M41" s="26">
        <f t="shared" si="3"/>
        <v>45067290</v>
      </c>
      <c r="N41" s="5">
        <f t="shared" si="4"/>
        <v>4506729</v>
      </c>
    </row>
    <row r="42" spans="1:16" s="115" customFormat="1" x14ac:dyDescent="0.2">
      <c r="A42" s="107" t="s">
        <v>43</v>
      </c>
      <c r="B42" s="108" t="s">
        <v>111</v>
      </c>
      <c r="C42" s="109">
        <v>3</v>
      </c>
      <c r="D42" s="110" t="s">
        <v>59</v>
      </c>
      <c r="E42" s="110" t="s">
        <v>71</v>
      </c>
      <c r="F42" s="111" t="s">
        <v>27</v>
      </c>
      <c r="G42" s="147">
        <v>0</v>
      </c>
      <c r="H42" s="148">
        <v>0</v>
      </c>
      <c r="I42" s="95">
        <v>178726</v>
      </c>
      <c r="J42" s="114">
        <v>32171</v>
      </c>
      <c r="K42" s="147">
        <v>0</v>
      </c>
      <c r="L42" s="148">
        <v>0</v>
      </c>
      <c r="M42" s="26">
        <f t="shared" si="3"/>
        <v>178726</v>
      </c>
      <c r="N42" s="5">
        <f t="shared" si="4"/>
        <v>32171</v>
      </c>
    </row>
    <row r="43" spans="1:16" s="115" customFormat="1" ht="14.25" x14ac:dyDescent="0.2">
      <c r="A43" s="107" t="s">
        <v>119</v>
      </c>
      <c r="B43" s="138" t="s">
        <v>129</v>
      </c>
      <c r="C43" s="33">
        <v>2</v>
      </c>
      <c r="D43" s="115" t="s">
        <v>21</v>
      </c>
      <c r="E43" s="115" t="s">
        <v>22</v>
      </c>
      <c r="F43" s="93" t="s">
        <v>23</v>
      </c>
      <c r="G43" s="112">
        <v>2829536</v>
      </c>
      <c r="H43" s="113">
        <v>792270</v>
      </c>
      <c r="I43" s="112">
        <v>231175719</v>
      </c>
      <c r="J43" s="113">
        <v>23117572</v>
      </c>
      <c r="K43" s="147">
        <v>0</v>
      </c>
      <c r="L43" s="148">
        <v>0</v>
      </c>
      <c r="M43" s="26">
        <f t="shared" si="3"/>
        <v>234005255</v>
      </c>
      <c r="N43" s="5">
        <f t="shared" si="4"/>
        <v>23909842</v>
      </c>
    </row>
    <row r="44" spans="1:16" s="115" customFormat="1" ht="14.25" x14ac:dyDescent="0.2">
      <c r="A44" s="107" t="s">
        <v>119</v>
      </c>
      <c r="B44" s="138" t="s">
        <v>118</v>
      </c>
      <c r="C44" s="33">
        <v>2</v>
      </c>
      <c r="D44" s="115" t="s">
        <v>21</v>
      </c>
      <c r="E44" s="115" t="s">
        <v>22</v>
      </c>
      <c r="F44" s="93" t="s">
        <v>23</v>
      </c>
      <c r="G44" s="112">
        <v>1984797</v>
      </c>
      <c r="H44" s="113">
        <v>555743</v>
      </c>
      <c r="I44" s="147">
        <v>0</v>
      </c>
      <c r="J44" s="154">
        <v>0</v>
      </c>
      <c r="K44" s="147">
        <v>0</v>
      </c>
      <c r="L44" s="148">
        <v>0</v>
      </c>
      <c r="M44" s="26">
        <f t="shared" si="3"/>
        <v>1984797</v>
      </c>
      <c r="N44" s="5">
        <f t="shared" si="4"/>
        <v>555743</v>
      </c>
    </row>
    <row r="45" spans="1:16" s="115" customFormat="1" ht="14.25" x14ac:dyDescent="0.2">
      <c r="A45" s="107" t="s">
        <v>166</v>
      </c>
      <c r="B45" s="122" t="s">
        <v>146</v>
      </c>
      <c r="C45" s="109">
        <v>3</v>
      </c>
      <c r="D45" s="110" t="s">
        <v>59</v>
      </c>
      <c r="E45" s="110" t="s">
        <v>80</v>
      </c>
      <c r="F45" s="111" t="s">
        <v>23</v>
      </c>
      <c r="G45" s="147">
        <v>1435339</v>
      </c>
      <c r="H45" s="148">
        <v>358835</v>
      </c>
      <c r="I45" s="147">
        <v>0</v>
      </c>
      <c r="J45" s="154">
        <v>0</v>
      </c>
      <c r="K45" s="112">
        <v>419150</v>
      </c>
      <c r="L45" s="113">
        <v>104788</v>
      </c>
      <c r="M45" s="26">
        <f t="shared" si="3"/>
        <v>1854489</v>
      </c>
      <c r="N45" s="5">
        <f t="shared" si="4"/>
        <v>463623</v>
      </c>
    </row>
    <row r="46" spans="1:16" s="115" customFormat="1" ht="14.25" x14ac:dyDescent="0.2">
      <c r="A46" s="107" t="s">
        <v>164</v>
      </c>
      <c r="B46" s="122" t="s">
        <v>144</v>
      </c>
      <c r="C46" s="109">
        <v>9</v>
      </c>
      <c r="D46" s="110" t="s">
        <v>28</v>
      </c>
      <c r="E46" s="110" t="s">
        <v>78</v>
      </c>
      <c r="F46" s="111" t="s">
        <v>23</v>
      </c>
      <c r="G46" s="112">
        <v>1600</v>
      </c>
      <c r="H46" s="113">
        <v>432</v>
      </c>
      <c r="I46" s="95">
        <v>10741370</v>
      </c>
      <c r="J46" s="114">
        <v>1074137</v>
      </c>
      <c r="K46" s="147">
        <v>0</v>
      </c>
      <c r="L46" s="148">
        <v>0</v>
      </c>
      <c r="M46" s="26">
        <f t="shared" si="3"/>
        <v>10742970</v>
      </c>
      <c r="N46" s="5">
        <f t="shared" si="4"/>
        <v>1074569</v>
      </c>
    </row>
    <row r="47" spans="1:16" s="115" customFormat="1" ht="14.25" x14ac:dyDescent="0.2">
      <c r="A47" s="107" t="s">
        <v>147</v>
      </c>
      <c r="B47" s="129" t="s">
        <v>122</v>
      </c>
      <c r="C47" s="40">
        <v>2</v>
      </c>
      <c r="D47" s="115" t="s">
        <v>53</v>
      </c>
      <c r="E47" s="115" t="s">
        <v>53</v>
      </c>
      <c r="F47" s="93" t="s">
        <v>27</v>
      </c>
      <c r="G47" s="112">
        <v>98331</v>
      </c>
      <c r="H47" s="113">
        <v>49166</v>
      </c>
      <c r="I47" s="112">
        <v>17130167</v>
      </c>
      <c r="J47" s="114">
        <v>3426033</v>
      </c>
      <c r="K47" s="147">
        <v>0</v>
      </c>
      <c r="L47" s="148">
        <v>0</v>
      </c>
      <c r="M47" s="26">
        <f t="shared" si="3"/>
        <v>17228498</v>
      </c>
      <c r="N47" s="5">
        <f t="shared" si="4"/>
        <v>3475199</v>
      </c>
    </row>
    <row r="48" spans="1:16" s="115" customFormat="1" ht="14.25" x14ac:dyDescent="0.2">
      <c r="A48" s="107" t="s">
        <v>158</v>
      </c>
      <c r="B48" s="138" t="s">
        <v>133</v>
      </c>
      <c r="C48" s="33">
        <v>3</v>
      </c>
      <c r="D48" s="115" t="s">
        <v>59</v>
      </c>
      <c r="E48" s="115" t="s">
        <v>71</v>
      </c>
      <c r="F48" s="93" t="s">
        <v>27</v>
      </c>
      <c r="G48" s="112">
        <v>12563989</v>
      </c>
      <c r="H48" s="113">
        <v>6281995</v>
      </c>
      <c r="I48" s="147">
        <v>0</v>
      </c>
      <c r="J48" s="154">
        <v>0</v>
      </c>
      <c r="K48" s="147">
        <v>0</v>
      </c>
      <c r="L48" s="148">
        <v>0</v>
      </c>
      <c r="M48" s="26">
        <f t="shared" si="3"/>
        <v>12563989</v>
      </c>
      <c r="N48" s="5">
        <f t="shared" si="4"/>
        <v>6281995</v>
      </c>
    </row>
    <row r="49" spans="1:14" s="115" customFormat="1" x14ac:dyDescent="0.2">
      <c r="A49" s="107" t="s">
        <v>48</v>
      </c>
      <c r="B49" s="122" t="s">
        <v>114</v>
      </c>
      <c r="C49" s="109">
        <v>8</v>
      </c>
      <c r="D49" s="110" t="s">
        <v>49</v>
      </c>
      <c r="E49" s="110" t="s">
        <v>50</v>
      </c>
      <c r="F49" s="111" t="s">
        <v>23</v>
      </c>
      <c r="G49" s="112">
        <v>9504</v>
      </c>
      <c r="H49" s="113">
        <v>950</v>
      </c>
      <c r="I49" s="95">
        <v>2761</v>
      </c>
      <c r="J49" s="113">
        <v>276</v>
      </c>
      <c r="K49" s="147">
        <v>0</v>
      </c>
      <c r="L49" s="148">
        <v>0</v>
      </c>
      <c r="M49" s="26">
        <f t="shared" ref="M49:M64" si="5">G49+I49+K49</f>
        <v>12265</v>
      </c>
      <c r="N49" s="5">
        <f t="shared" ref="N49:N64" si="6">H49+J49+L49</f>
        <v>1226</v>
      </c>
    </row>
    <row r="50" spans="1:14" s="115" customFormat="1" ht="14.25" x14ac:dyDescent="0.2">
      <c r="A50" s="107" t="s">
        <v>155</v>
      </c>
      <c r="B50" s="138" t="s">
        <v>130</v>
      </c>
      <c r="C50" s="33">
        <v>2</v>
      </c>
      <c r="D50" s="115" t="s">
        <v>21</v>
      </c>
      <c r="E50" s="115" t="s">
        <v>56</v>
      </c>
      <c r="F50" s="93" t="s">
        <v>23</v>
      </c>
      <c r="G50" s="147">
        <v>0</v>
      </c>
      <c r="H50" s="148">
        <v>0</v>
      </c>
      <c r="I50" s="112">
        <v>30560400</v>
      </c>
      <c r="J50" s="114">
        <v>3056040</v>
      </c>
      <c r="K50" s="147">
        <v>0</v>
      </c>
      <c r="L50" s="148">
        <v>0</v>
      </c>
      <c r="M50" s="26">
        <f t="shared" si="5"/>
        <v>30560400</v>
      </c>
      <c r="N50" s="5">
        <f t="shared" si="6"/>
        <v>3056040</v>
      </c>
    </row>
    <row r="51" spans="1:14" s="115" customFormat="1" ht="14.25" x14ac:dyDescent="0.2">
      <c r="A51" s="107" t="s">
        <v>156</v>
      </c>
      <c r="B51" s="138" t="s">
        <v>130</v>
      </c>
      <c r="C51" s="33">
        <v>2</v>
      </c>
      <c r="D51" s="115" t="s">
        <v>21</v>
      </c>
      <c r="E51" s="115" t="s">
        <v>56</v>
      </c>
      <c r="F51" s="93" t="s">
        <v>23</v>
      </c>
      <c r="G51" s="147">
        <v>0</v>
      </c>
      <c r="H51" s="148">
        <v>0</v>
      </c>
      <c r="I51" s="112">
        <v>13625373</v>
      </c>
      <c r="J51" s="114">
        <v>1362537</v>
      </c>
      <c r="K51" s="147">
        <v>0</v>
      </c>
      <c r="L51" s="148">
        <v>0</v>
      </c>
      <c r="M51" s="26">
        <f t="shared" si="5"/>
        <v>13625373</v>
      </c>
      <c r="N51" s="5">
        <f t="shared" si="6"/>
        <v>1362537</v>
      </c>
    </row>
    <row r="52" spans="1:14" s="115" customFormat="1" x14ac:dyDescent="0.2">
      <c r="A52" s="107" t="s">
        <v>32</v>
      </c>
      <c r="B52" s="108" t="s">
        <v>101</v>
      </c>
      <c r="C52" s="109">
        <v>2</v>
      </c>
      <c r="D52" s="110" t="s">
        <v>26</v>
      </c>
      <c r="E52" s="110" t="s">
        <v>26</v>
      </c>
      <c r="F52" s="111" t="s">
        <v>27</v>
      </c>
      <c r="G52" s="147">
        <v>0</v>
      </c>
      <c r="H52" s="148">
        <v>0</v>
      </c>
      <c r="I52" s="95">
        <v>1835615</v>
      </c>
      <c r="J52" s="114">
        <v>330411</v>
      </c>
      <c r="K52" s="147">
        <v>0</v>
      </c>
      <c r="L52" s="148">
        <v>0</v>
      </c>
      <c r="M52" s="26">
        <f t="shared" si="5"/>
        <v>1835615</v>
      </c>
      <c r="N52" s="5">
        <f t="shared" si="6"/>
        <v>330411</v>
      </c>
    </row>
    <row r="53" spans="1:14" s="115" customFormat="1" ht="14.25" x14ac:dyDescent="0.2">
      <c r="A53" s="107" t="s">
        <v>161</v>
      </c>
      <c r="B53" s="108" t="s">
        <v>139</v>
      </c>
      <c r="C53" s="109">
        <v>2</v>
      </c>
      <c r="D53" s="110" t="s">
        <v>54</v>
      </c>
      <c r="E53" s="110" t="s">
        <v>55</v>
      </c>
      <c r="F53" s="111" t="s">
        <v>27</v>
      </c>
      <c r="G53" s="112">
        <v>15546928</v>
      </c>
      <c r="H53" s="113">
        <v>3420323</v>
      </c>
      <c r="I53" s="147">
        <v>0</v>
      </c>
      <c r="J53" s="154">
        <v>0</v>
      </c>
      <c r="K53" s="147">
        <v>0</v>
      </c>
      <c r="L53" s="148">
        <v>0</v>
      </c>
      <c r="M53" s="26">
        <f t="shared" si="5"/>
        <v>15546928</v>
      </c>
      <c r="N53" s="5">
        <f t="shared" si="6"/>
        <v>3420323</v>
      </c>
    </row>
    <row r="54" spans="1:14" s="115" customFormat="1" ht="14.25" x14ac:dyDescent="0.2">
      <c r="A54" s="135" t="s">
        <v>148</v>
      </c>
      <c r="B54" s="108" t="s">
        <v>123</v>
      </c>
      <c r="C54" s="37">
        <v>2</v>
      </c>
      <c r="D54" s="115" t="s">
        <v>53</v>
      </c>
      <c r="E54" s="115" t="s">
        <v>53</v>
      </c>
      <c r="F54" s="93" t="s">
        <v>27</v>
      </c>
      <c r="G54" s="147">
        <v>0</v>
      </c>
      <c r="H54" s="148">
        <v>0</v>
      </c>
      <c r="I54" s="112">
        <v>82589</v>
      </c>
      <c r="J54" s="114">
        <v>16517</v>
      </c>
      <c r="K54" s="147">
        <v>0</v>
      </c>
      <c r="L54" s="148">
        <v>0</v>
      </c>
      <c r="M54" s="26">
        <f t="shared" si="5"/>
        <v>82589</v>
      </c>
      <c r="N54" s="5">
        <f t="shared" si="6"/>
        <v>16517</v>
      </c>
    </row>
    <row r="55" spans="1:14" s="115" customFormat="1" ht="14.25" x14ac:dyDescent="0.2">
      <c r="A55" s="107" t="s">
        <v>163</v>
      </c>
      <c r="B55" s="122" t="s">
        <v>141</v>
      </c>
      <c r="C55" s="109">
        <v>9</v>
      </c>
      <c r="D55" s="110" t="s">
        <v>28</v>
      </c>
      <c r="E55" s="110" t="s">
        <v>68</v>
      </c>
      <c r="F55" s="111" t="s">
        <v>27</v>
      </c>
      <c r="G55" s="112">
        <v>3148410</v>
      </c>
      <c r="H55" s="113">
        <v>787102</v>
      </c>
      <c r="I55" s="147">
        <v>0</v>
      </c>
      <c r="J55" s="154">
        <v>0</v>
      </c>
      <c r="K55" s="112">
        <v>6259384</v>
      </c>
      <c r="L55" s="113">
        <v>1564846</v>
      </c>
      <c r="M55" s="26">
        <f t="shared" si="5"/>
        <v>9407794</v>
      </c>
      <c r="N55" s="5">
        <f t="shared" si="6"/>
        <v>2351948</v>
      </c>
    </row>
    <row r="56" spans="1:14" s="115" customFormat="1" ht="14.25" x14ac:dyDescent="0.2">
      <c r="A56" s="107" t="s">
        <v>163</v>
      </c>
      <c r="B56" s="122" t="s">
        <v>142</v>
      </c>
      <c r="C56" s="109">
        <v>9</v>
      </c>
      <c r="D56" s="110" t="s">
        <v>28</v>
      </c>
      <c r="E56" s="110" t="s">
        <v>68</v>
      </c>
      <c r="F56" s="111" t="s">
        <v>27</v>
      </c>
      <c r="G56" s="147">
        <v>0</v>
      </c>
      <c r="H56" s="148">
        <v>0</v>
      </c>
      <c r="I56" s="147">
        <v>0</v>
      </c>
      <c r="J56" s="154">
        <v>0</v>
      </c>
      <c r="K56" s="95">
        <v>39102</v>
      </c>
      <c r="L56" s="113">
        <v>9775</v>
      </c>
      <c r="M56" s="26">
        <f t="shared" si="5"/>
        <v>39102</v>
      </c>
      <c r="N56" s="5">
        <f t="shared" si="6"/>
        <v>9775</v>
      </c>
    </row>
    <row r="57" spans="1:14" s="115" customFormat="1" ht="14.25" x14ac:dyDescent="0.2">
      <c r="A57" s="107" t="s">
        <v>163</v>
      </c>
      <c r="B57" s="122" t="s">
        <v>143</v>
      </c>
      <c r="C57" s="109">
        <v>9</v>
      </c>
      <c r="D57" s="110" t="s">
        <v>28</v>
      </c>
      <c r="E57" s="110" t="s">
        <v>68</v>
      </c>
      <c r="F57" s="111" t="s">
        <v>27</v>
      </c>
      <c r="G57" s="147">
        <v>0</v>
      </c>
      <c r="H57" s="148">
        <v>0</v>
      </c>
      <c r="I57" s="147">
        <v>0</v>
      </c>
      <c r="J57" s="154">
        <v>0</v>
      </c>
      <c r="K57" s="112">
        <v>206920</v>
      </c>
      <c r="L57" s="113">
        <v>51730</v>
      </c>
      <c r="M57" s="26">
        <f t="shared" si="5"/>
        <v>206920</v>
      </c>
      <c r="N57" s="5">
        <f t="shared" si="6"/>
        <v>51730</v>
      </c>
    </row>
    <row r="58" spans="1:14" s="115" customFormat="1" x14ac:dyDescent="0.2">
      <c r="A58" s="107" t="s">
        <v>40</v>
      </c>
      <c r="B58" s="108" t="s">
        <v>109</v>
      </c>
      <c r="C58" s="109">
        <v>8</v>
      </c>
      <c r="D58" s="110" t="s">
        <v>76</v>
      </c>
      <c r="E58" s="110" t="s">
        <v>77</v>
      </c>
      <c r="F58" s="111" t="s">
        <v>27</v>
      </c>
      <c r="G58" s="147">
        <v>0</v>
      </c>
      <c r="H58" s="148">
        <v>0</v>
      </c>
      <c r="I58" s="95">
        <v>67090</v>
      </c>
      <c r="J58" s="113">
        <v>6709</v>
      </c>
      <c r="K58" s="147">
        <v>0</v>
      </c>
      <c r="L58" s="148">
        <v>0</v>
      </c>
      <c r="M58" s="26">
        <f t="shared" si="5"/>
        <v>67090</v>
      </c>
      <c r="N58" s="5">
        <f t="shared" si="6"/>
        <v>6709</v>
      </c>
    </row>
    <row r="59" spans="1:14" s="115" customFormat="1" x14ac:dyDescent="0.2">
      <c r="A59" s="107" t="s">
        <v>36</v>
      </c>
      <c r="B59" s="108" t="s">
        <v>106</v>
      </c>
      <c r="C59" s="109">
        <v>7</v>
      </c>
      <c r="D59" s="110" t="s">
        <v>73</v>
      </c>
      <c r="E59" s="110" t="s">
        <v>74</v>
      </c>
      <c r="F59" s="111" t="s">
        <v>23</v>
      </c>
      <c r="G59" s="147">
        <v>0</v>
      </c>
      <c r="H59" s="148">
        <v>0</v>
      </c>
      <c r="I59" s="95">
        <v>214116</v>
      </c>
      <c r="J59" s="113">
        <v>21412</v>
      </c>
      <c r="K59" s="112">
        <v>53949</v>
      </c>
      <c r="L59" s="113">
        <v>5395</v>
      </c>
      <c r="M59" s="26">
        <f t="shared" si="5"/>
        <v>268065</v>
      </c>
      <c r="N59" s="5">
        <f t="shared" si="6"/>
        <v>26807</v>
      </c>
    </row>
    <row r="60" spans="1:14" s="115" customFormat="1" ht="14.25" x14ac:dyDescent="0.2">
      <c r="A60" s="107" t="s">
        <v>159</v>
      </c>
      <c r="B60" s="138" t="s">
        <v>134</v>
      </c>
      <c r="C60" s="33">
        <v>6</v>
      </c>
      <c r="D60" s="115" t="s">
        <v>61</v>
      </c>
      <c r="E60" s="115" t="s">
        <v>62</v>
      </c>
      <c r="F60" s="93" t="s">
        <v>23</v>
      </c>
      <c r="G60" s="112">
        <v>23767</v>
      </c>
      <c r="H60" s="113">
        <v>5942</v>
      </c>
      <c r="I60" s="147">
        <v>0</v>
      </c>
      <c r="J60" s="148">
        <v>0</v>
      </c>
      <c r="K60" s="124">
        <v>9666</v>
      </c>
      <c r="L60" s="113">
        <v>2417</v>
      </c>
      <c r="M60" s="26">
        <f t="shared" si="5"/>
        <v>33433</v>
      </c>
      <c r="N60" s="5">
        <f t="shared" si="6"/>
        <v>8359</v>
      </c>
    </row>
    <row r="61" spans="1:14" s="115" customFormat="1" x14ac:dyDescent="0.2">
      <c r="A61" s="107" t="s">
        <v>31</v>
      </c>
      <c r="B61" s="108" t="s">
        <v>100</v>
      </c>
      <c r="C61" s="109">
        <v>3</v>
      </c>
      <c r="D61" s="110" t="s">
        <v>59</v>
      </c>
      <c r="E61" s="110" t="s">
        <v>69</v>
      </c>
      <c r="F61" s="111" t="s">
        <v>27</v>
      </c>
      <c r="G61" s="147">
        <v>0</v>
      </c>
      <c r="H61" s="148">
        <v>0</v>
      </c>
      <c r="I61" s="95">
        <v>217324</v>
      </c>
      <c r="J61" s="113">
        <v>39118</v>
      </c>
      <c r="K61" s="147">
        <v>0</v>
      </c>
      <c r="L61" s="148">
        <v>0</v>
      </c>
      <c r="M61" s="26">
        <f t="shared" si="5"/>
        <v>217324</v>
      </c>
      <c r="N61" s="5">
        <f t="shared" si="6"/>
        <v>39118</v>
      </c>
    </row>
    <row r="62" spans="1:14" s="115" customFormat="1" x14ac:dyDescent="0.2">
      <c r="A62" s="107" t="s">
        <v>24</v>
      </c>
      <c r="B62" s="108" t="s">
        <v>95</v>
      </c>
      <c r="C62" s="109">
        <v>2</v>
      </c>
      <c r="D62" s="110" t="s">
        <v>26</v>
      </c>
      <c r="E62" s="110" t="s">
        <v>26</v>
      </c>
      <c r="F62" s="111" t="s">
        <v>27</v>
      </c>
      <c r="G62" s="147">
        <v>0</v>
      </c>
      <c r="H62" s="148">
        <v>0</v>
      </c>
      <c r="I62" s="95">
        <v>2938778</v>
      </c>
      <c r="J62" s="113">
        <v>528980</v>
      </c>
      <c r="K62" s="147">
        <v>0</v>
      </c>
      <c r="L62" s="148">
        <v>0</v>
      </c>
      <c r="M62" s="26">
        <f t="shared" si="5"/>
        <v>2938778</v>
      </c>
      <c r="N62" s="5">
        <f t="shared" si="6"/>
        <v>528980</v>
      </c>
    </row>
    <row r="63" spans="1:14" s="115" customFormat="1" ht="14.25" x14ac:dyDescent="0.2">
      <c r="A63" s="107" t="s">
        <v>121</v>
      </c>
      <c r="B63" s="134" t="s">
        <v>120</v>
      </c>
      <c r="C63" s="93">
        <v>2</v>
      </c>
      <c r="D63" s="115" t="s">
        <v>53</v>
      </c>
      <c r="E63" s="115" t="s">
        <v>53</v>
      </c>
      <c r="F63" s="93" t="s">
        <v>27</v>
      </c>
      <c r="G63" s="147">
        <v>0</v>
      </c>
      <c r="H63" s="148">
        <v>0</v>
      </c>
      <c r="I63" s="147">
        <v>0</v>
      </c>
      <c r="J63" s="148">
        <v>0</v>
      </c>
      <c r="K63" s="124">
        <v>41315</v>
      </c>
      <c r="L63" s="113">
        <v>11568</v>
      </c>
      <c r="M63" s="26">
        <f t="shared" si="5"/>
        <v>41315</v>
      </c>
      <c r="N63" s="5">
        <f t="shared" si="6"/>
        <v>11568</v>
      </c>
    </row>
    <row r="64" spans="1:14" s="115" customFormat="1" x14ac:dyDescent="0.2">
      <c r="A64" s="107" t="s">
        <v>37</v>
      </c>
      <c r="B64" s="108" t="s">
        <v>75</v>
      </c>
      <c r="C64" s="109">
        <v>2</v>
      </c>
      <c r="D64" s="110" t="s">
        <v>26</v>
      </c>
      <c r="E64" s="110" t="s">
        <v>26</v>
      </c>
      <c r="F64" s="111" t="s">
        <v>23</v>
      </c>
      <c r="G64" s="147">
        <v>0</v>
      </c>
      <c r="H64" s="148">
        <v>0</v>
      </c>
      <c r="I64" s="95">
        <v>103676</v>
      </c>
      <c r="J64" s="113">
        <v>12441</v>
      </c>
      <c r="K64" s="147">
        <v>0</v>
      </c>
      <c r="L64" s="148">
        <v>0</v>
      </c>
      <c r="M64" s="26">
        <f t="shared" si="5"/>
        <v>103676</v>
      </c>
      <c r="N64" s="5">
        <f t="shared" si="6"/>
        <v>12441</v>
      </c>
    </row>
    <row r="65" spans="1:14" x14ac:dyDescent="0.2">
      <c r="A65" s="30"/>
      <c r="B65" s="17"/>
      <c r="C65" s="29"/>
      <c r="G65" s="28"/>
      <c r="H65" s="13"/>
      <c r="I65" s="28"/>
      <c r="J65" s="13"/>
      <c r="K65" s="27"/>
      <c r="L65" s="13"/>
      <c r="M65" s="26"/>
      <c r="N65" s="5"/>
    </row>
    <row r="66" spans="1:14" x14ac:dyDescent="0.2">
      <c r="A66" s="24" t="s">
        <v>0</v>
      </c>
      <c r="B66" s="23"/>
      <c r="C66" s="22"/>
      <c r="D66" s="21"/>
      <c r="E66" s="20"/>
      <c r="F66" s="19"/>
      <c r="G66" s="88">
        <f>SUM(G5:G64)</f>
        <v>111707184</v>
      </c>
      <c r="H66" s="88">
        <f t="shared" ref="H66:N66" si="7">SUM(H5:H64)</f>
        <v>39137363</v>
      </c>
      <c r="I66" s="88">
        <f t="shared" si="7"/>
        <v>1034091816</v>
      </c>
      <c r="J66" s="88">
        <f t="shared" si="7"/>
        <v>125286116</v>
      </c>
      <c r="K66" s="88">
        <f t="shared" si="7"/>
        <v>10966094</v>
      </c>
      <c r="L66" s="88">
        <f t="shared" si="7"/>
        <v>3369734</v>
      </c>
      <c r="M66" s="88">
        <f t="shared" si="7"/>
        <v>1156765094</v>
      </c>
      <c r="N66" s="88">
        <f t="shared" si="7"/>
        <v>167793213</v>
      </c>
    </row>
    <row r="67" spans="1:14" ht="13.5" thickBot="1" x14ac:dyDescent="0.25">
      <c r="A67" s="18"/>
      <c r="B67" s="17"/>
      <c r="C67" s="16"/>
      <c r="E67" s="15"/>
      <c r="F67" s="14"/>
      <c r="G67" s="13"/>
      <c r="H67" s="13"/>
      <c r="I67" s="13"/>
      <c r="J67" s="13"/>
      <c r="K67" s="13"/>
      <c r="L67" s="13"/>
      <c r="M67" s="13"/>
      <c r="N67" s="13"/>
    </row>
    <row r="68" spans="1:14" s="6" customFormat="1" x14ac:dyDescent="0.2">
      <c r="A68" s="12"/>
      <c r="B68" s="11"/>
      <c r="F68" s="10"/>
      <c r="G68" s="8"/>
      <c r="H68" s="7"/>
      <c r="I68" s="8"/>
      <c r="J68" s="8"/>
      <c r="K68" s="8"/>
      <c r="L68" s="7"/>
      <c r="M68" s="8"/>
      <c r="N68" s="7"/>
    </row>
    <row r="69" spans="1:14" s="6" customFormat="1" x14ac:dyDescent="0.2">
      <c r="A69" s="92"/>
      <c r="B69" s="4"/>
      <c r="F69" s="10"/>
      <c r="G69" s="9"/>
      <c r="H69" s="7"/>
      <c r="I69" s="8"/>
      <c r="J69" s="8"/>
      <c r="K69" s="8"/>
      <c r="L69" s="7"/>
      <c r="M69" s="8"/>
      <c r="N69" s="7"/>
    </row>
    <row r="70" spans="1:14" x14ac:dyDescent="0.2">
      <c r="A70" s="92"/>
      <c r="K70" s="5"/>
    </row>
  </sheetData>
  <sortState ref="A20:N68">
    <sortCondition ref="A20"/>
  </sortState>
  <mergeCells count="7">
    <mergeCell ref="N2:N3"/>
    <mergeCell ref="A1:B1"/>
    <mergeCell ref="C2:C3"/>
    <mergeCell ref="G2:H2"/>
    <mergeCell ref="I2:J2"/>
    <mergeCell ref="K2:L2"/>
    <mergeCell ref="M2:M3"/>
  </mergeCells>
  <pageMargins left="0.25" right="0.25" top="0.75" bottom="0.75" header="0.3" footer="0.3"/>
  <pageSetup paperSize="5"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80" zoomScaleNormal="80" workbookViewId="0">
      <selection activeCell="B11" sqref="B11"/>
    </sheetView>
  </sheetViews>
  <sheetFormatPr defaultColWidth="8.85546875" defaultRowHeight="12.75" x14ac:dyDescent="0.2"/>
  <cols>
    <col min="1" max="1" width="44.85546875" style="1" customWidth="1"/>
    <col min="2" max="2" width="121.7109375" style="1" bestFit="1" customWidth="1"/>
    <col min="3" max="3" width="11.7109375" style="1" bestFit="1" customWidth="1"/>
    <col min="4" max="4" width="14.85546875" style="1" bestFit="1" customWidth="1"/>
    <col min="5" max="5" width="17.85546875" style="1" bestFit="1" customWidth="1"/>
    <col min="6" max="6" width="8.28515625" style="1" bestFit="1" customWidth="1"/>
    <col min="7" max="7" width="16" style="1" bestFit="1" customWidth="1"/>
    <col min="8" max="199" width="8.85546875" style="1"/>
    <col min="200" max="200" width="35.7109375" style="1" customWidth="1"/>
    <col min="201" max="201" width="51.42578125" style="1" customWidth="1"/>
    <col min="202" max="202" width="11.7109375" style="1" bestFit="1" customWidth="1"/>
    <col min="203" max="203" width="11.5703125" style="1" bestFit="1" customWidth="1"/>
    <col min="204" max="204" width="12" style="1" bestFit="1" customWidth="1"/>
    <col min="205" max="205" width="8.28515625" style="1" bestFit="1" customWidth="1"/>
    <col min="206" max="206" width="14.28515625" style="1" customWidth="1"/>
    <col min="207" max="16384" width="8.85546875" style="1"/>
  </cols>
  <sheetData>
    <row r="1" spans="1:7" ht="18" x14ac:dyDescent="0.25">
      <c r="A1" s="158" t="s">
        <v>18</v>
      </c>
      <c r="B1" s="158"/>
      <c r="C1" s="158"/>
      <c r="D1" s="158"/>
      <c r="E1" s="158"/>
      <c r="F1" s="158"/>
      <c r="G1" s="158"/>
    </row>
    <row r="2" spans="1:7" s="15" customFormat="1" ht="12.75" customHeight="1" x14ac:dyDescent="0.2">
      <c r="A2" s="71"/>
      <c r="B2" s="71"/>
      <c r="C2" s="71"/>
      <c r="D2" s="71"/>
      <c r="E2" s="70"/>
      <c r="F2" s="10"/>
      <c r="G2" s="1"/>
    </row>
    <row r="3" spans="1:7" ht="13.5" thickBot="1" x14ac:dyDescent="0.25">
      <c r="A3" s="53" t="s">
        <v>8</v>
      </c>
      <c r="B3" s="53" t="s">
        <v>7</v>
      </c>
      <c r="C3" s="53" t="s">
        <v>14</v>
      </c>
      <c r="D3" s="53" t="s">
        <v>6</v>
      </c>
      <c r="E3" s="53" t="s">
        <v>5</v>
      </c>
      <c r="F3" s="52" t="s">
        <v>4</v>
      </c>
      <c r="G3" s="69" t="s">
        <v>16</v>
      </c>
    </row>
    <row r="4" spans="1:7" x14ac:dyDescent="0.2">
      <c r="A4" s="30"/>
      <c r="B4" s="38"/>
      <c r="C4" s="37"/>
      <c r="F4" s="44"/>
      <c r="G4" s="74"/>
    </row>
    <row r="5" spans="1:7" s="92" customFormat="1" ht="15" x14ac:dyDescent="0.35">
      <c r="A5" s="45" t="s">
        <v>1</v>
      </c>
      <c r="B5" s="38"/>
      <c r="C5" s="37"/>
      <c r="F5" s="91"/>
      <c r="G5" s="74"/>
    </row>
    <row r="6" spans="1:7" s="92" customFormat="1" x14ac:dyDescent="0.2">
      <c r="A6" s="30"/>
      <c r="B6" s="155" t="s">
        <v>93</v>
      </c>
      <c r="C6" s="37"/>
      <c r="F6" s="91"/>
      <c r="G6" s="80"/>
    </row>
    <row r="7" spans="1:7" s="92" customFormat="1" x14ac:dyDescent="0.2">
      <c r="A7" s="30"/>
      <c r="B7" s="38"/>
      <c r="C7" s="37"/>
      <c r="F7" s="91"/>
      <c r="G7" s="80"/>
    </row>
    <row r="8" spans="1:7" s="92" customFormat="1" ht="15" x14ac:dyDescent="0.35">
      <c r="A8" s="45" t="s">
        <v>19</v>
      </c>
      <c r="B8" s="42"/>
      <c r="C8" s="97"/>
      <c r="D8" s="31"/>
      <c r="E8" s="31"/>
      <c r="F8" s="84"/>
      <c r="G8" s="98"/>
    </row>
    <row r="9" spans="1:7" s="115" customFormat="1" x14ac:dyDescent="0.2">
      <c r="A9" s="155"/>
      <c r="B9" s="155" t="s">
        <v>93</v>
      </c>
      <c r="C9" s="127"/>
      <c r="F9" s="91"/>
      <c r="G9" s="85"/>
    </row>
    <row r="10" spans="1:7" s="115" customFormat="1" x14ac:dyDescent="0.2">
      <c r="A10" s="107"/>
      <c r="B10" s="142"/>
      <c r="C10" s="33"/>
      <c r="F10" s="91"/>
      <c r="G10" s="146"/>
    </row>
    <row r="11" spans="1:7" s="115" customFormat="1" x14ac:dyDescent="0.2">
      <c r="A11" s="107"/>
      <c r="B11" s="142"/>
      <c r="C11" s="33"/>
      <c r="F11" s="91"/>
      <c r="G11" s="85"/>
    </row>
    <row r="12" spans="1:7" s="118" customFormat="1" ht="15" x14ac:dyDescent="0.35">
      <c r="A12" s="45" t="s">
        <v>20</v>
      </c>
      <c r="B12" s="103"/>
      <c r="C12" s="127"/>
      <c r="D12" s="141"/>
      <c r="E12" s="141"/>
      <c r="F12" s="41"/>
      <c r="G12" s="98"/>
    </row>
    <row r="13" spans="1:7" s="118" customFormat="1" x14ac:dyDescent="0.2">
      <c r="A13" s="107" t="s">
        <v>42</v>
      </c>
      <c r="B13" s="108" t="s">
        <v>102</v>
      </c>
      <c r="C13" s="109">
        <v>3</v>
      </c>
      <c r="D13" s="110" t="s">
        <v>59</v>
      </c>
      <c r="E13" s="110" t="s">
        <v>70</v>
      </c>
      <c r="F13" s="111" t="s">
        <v>27</v>
      </c>
      <c r="G13" s="86">
        <v>172012</v>
      </c>
    </row>
    <row r="14" spans="1:7" s="115" customFormat="1" x14ac:dyDescent="0.2">
      <c r="A14" s="107" t="s">
        <v>82</v>
      </c>
      <c r="B14" s="99" t="s">
        <v>115</v>
      </c>
      <c r="C14" s="127">
        <v>7</v>
      </c>
      <c r="D14" s="110" t="s">
        <v>87</v>
      </c>
      <c r="E14" s="110" t="s">
        <v>88</v>
      </c>
      <c r="F14" s="111" t="s">
        <v>27</v>
      </c>
      <c r="G14" s="85">
        <v>977</v>
      </c>
    </row>
    <row r="15" spans="1:7" s="115" customFormat="1" x14ac:dyDescent="0.2">
      <c r="A15" s="107" t="s">
        <v>35</v>
      </c>
      <c r="B15" s="142" t="s">
        <v>105</v>
      </c>
      <c r="C15" s="33">
        <v>2</v>
      </c>
      <c r="D15" s="115" t="s">
        <v>53</v>
      </c>
      <c r="E15" s="115" t="s">
        <v>53</v>
      </c>
      <c r="F15" s="91" t="s">
        <v>23</v>
      </c>
      <c r="G15" s="80">
        <v>329956</v>
      </c>
    </row>
    <row r="16" spans="1:7" s="115" customFormat="1" x14ac:dyDescent="0.2">
      <c r="A16" s="144" t="s">
        <v>91</v>
      </c>
      <c r="B16" s="142" t="s">
        <v>97</v>
      </c>
      <c r="C16" s="36">
        <v>3</v>
      </c>
      <c r="D16" s="115" t="s">
        <v>57</v>
      </c>
      <c r="E16" s="115" t="s">
        <v>58</v>
      </c>
      <c r="F16" s="79" t="s">
        <v>23</v>
      </c>
      <c r="G16" s="145">
        <v>5900</v>
      </c>
    </row>
    <row r="17" spans="1:7" s="115" customFormat="1" x14ac:dyDescent="0.2">
      <c r="A17" s="144" t="s">
        <v>84</v>
      </c>
      <c r="B17" s="142" t="s">
        <v>116</v>
      </c>
      <c r="C17" s="36">
        <v>2</v>
      </c>
      <c r="D17" s="115" t="s">
        <v>21</v>
      </c>
      <c r="E17" s="115" t="s">
        <v>90</v>
      </c>
      <c r="F17" s="79" t="s">
        <v>23</v>
      </c>
      <c r="G17" s="145">
        <v>200086</v>
      </c>
    </row>
    <row r="18" spans="1:7" s="115" customFormat="1" x14ac:dyDescent="0.2">
      <c r="A18" s="107" t="s">
        <v>81</v>
      </c>
      <c r="B18" s="108" t="s">
        <v>99</v>
      </c>
      <c r="C18" s="89">
        <v>4</v>
      </c>
      <c r="D18" s="115" t="s">
        <v>65</v>
      </c>
      <c r="E18" s="115" t="s">
        <v>65</v>
      </c>
      <c r="F18" s="91" t="s">
        <v>27</v>
      </c>
      <c r="G18" s="80">
        <v>197587</v>
      </c>
    </row>
    <row r="19" spans="1:7" s="115" customFormat="1" ht="13.5" customHeight="1" x14ac:dyDescent="0.2">
      <c r="A19" s="137" t="s">
        <v>83</v>
      </c>
      <c r="B19" s="143" t="s">
        <v>98</v>
      </c>
      <c r="C19" s="33">
        <v>9</v>
      </c>
      <c r="D19" s="115" t="s">
        <v>63</v>
      </c>
      <c r="E19" s="115" t="s">
        <v>64</v>
      </c>
      <c r="F19" s="93" t="s">
        <v>27</v>
      </c>
      <c r="G19" s="85">
        <v>287773</v>
      </c>
    </row>
    <row r="20" spans="1:7" s="115" customFormat="1" ht="13.5" customHeight="1" x14ac:dyDescent="0.2">
      <c r="A20" s="144" t="s">
        <v>33</v>
      </c>
      <c r="B20" s="142" t="s">
        <v>102</v>
      </c>
      <c r="C20" s="36">
        <v>3</v>
      </c>
      <c r="D20" s="115" t="s">
        <v>59</v>
      </c>
      <c r="E20" s="115" t="s">
        <v>70</v>
      </c>
      <c r="F20" s="79" t="s">
        <v>27</v>
      </c>
      <c r="G20" s="145">
        <v>1917366</v>
      </c>
    </row>
    <row r="21" spans="1:7" s="115" customFormat="1" ht="13.5" customHeight="1" x14ac:dyDescent="0.2">
      <c r="A21" s="144" t="s">
        <v>85</v>
      </c>
      <c r="B21" s="142" t="s">
        <v>117</v>
      </c>
      <c r="C21" s="36">
        <v>9</v>
      </c>
      <c r="D21" s="115" t="s">
        <v>63</v>
      </c>
      <c r="E21" s="115" t="s">
        <v>86</v>
      </c>
      <c r="F21" s="79" t="s">
        <v>23</v>
      </c>
      <c r="G21" s="145">
        <v>3295</v>
      </c>
    </row>
    <row r="22" spans="1:7" s="115" customFormat="1" ht="13.5" customHeight="1" x14ac:dyDescent="0.2">
      <c r="A22" s="144" t="s">
        <v>32</v>
      </c>
      <c r="B22" s="142" t="s">
        <v>101</v>
      </c>
      <c r="C22" s="36">
        <v>2</v>
      </c>
      <c r="D22" s="115" t="s">
        <v>26</v>
      </c>
      <c r="E22" s="115" t="s">
        <v>26</v>
      </c>
      <c r="F22" s="79" t="s">
        <v>27</v>
      </c>
      <c r="G22" s="145">
        <v>619074</v>
      </c>
    </row>
    <row r="23" spans="1:7" s="115" customFormat="1" ht="13.5" customHeight="1" x14ac:dyDescent="0.2">
      <c r="A23" s="107" t="s">
        <v>36</v>
      </c>
      <c r="B23" s="135" t="s">
        <v>106</v>
      </c>
      <c r="C23" s="37">
        <v>7</v>
      </c>
      <c r="D23" s="115" t="s">
        <v>89</v>
      </c>
      <c r="E23" s="115" t="s">
        <v>74</v>
      </c>
      <c r="F23" s="91" t="s">
        <v>23</v>
      </c>
      <c r="G23" s="80">
        <v>23939</v>
      </c>
    </row>
    <row r="24" spans="1:7" x14ac:dyDescent="0.2">
      <c r="A24" s="78"/>
      <c r="B24" s="77"/>
      <c r="C24" s="76"/>
      <c r="D24" s="65"/>
      <c r="E24" s="65"/>
      <c r="F24" s="75"/>
      <c r="G24" s="85"/>
    </row>
    <row r="25" spans="1:7" s="6" customFormat="1" x14ac:dyDescent="0.2">
      <c r="A25" s="73" t="s">
        <v>0</v>
      </c>
      <c r="B25" s="82"/>
      <c r="C25" s="72"/>
      <c r="D25" s="72"/>
      <c r="E25" s="72"/>
      <c r="F25" s="72"/>
      <c r="G25" s="87">
        <f>SUM(G6:G23)</f>
        <v>3757965</v>
      </c>
    </row>
    <row r="27" spans="1:7" ht="18" x14ac:dyDescent="0.25">
      <c r="A27" s="158" t="s">
        <v>17</v>
      </c>
      <c r="B27" s="158"/>
      <c r="C27" s="158"/>
      <c r="D27" s="158"/>
      <c r="E27" s="158"/>
      <c r="F27" s="158"/>
      <c r="G27" s="158"/>
    </row>
    <row r="28" spans="1:7" x14ac:dyDescent="0.2">
      <c r="A28" s="71"/>
      <c r="B28" s="71"/>
      <c r="C28" s="71"/>
      <c r="D28" s="71"/>
      <c r="E28" s="70"/>
      <c r="F28" s="10"/>
    </row>
    <row r="29" spans="1:7" ht="13.5" thickBot="1" x14ac:dyDescent="0.25">
      <c r="A29" s="53" t="s">
        <v>8</v>
      </c>
      <c r="B29" s="53" t="s">
        <v>7</v>
      </c>
      <c r="C29" s="53" t="s">
        <v>14</v>
      </c>
      <c r="D29" s="53" t="s">
        <v>6</v>
      </c>
      <c r="E29" s="53" t="s">
        <v>5</v>
      </c>
      <c r="F29" s="52" t="s">
        <v>4</v>
      </c>
      <c r="G29" s="69" t="s">
        <v>16</v>
      </c>
    </row>
    <row r="30" spans="1:7" customFormat="1" ht="15" x14ac:dyDescent="0.25">
      <c r="A30" s="149"/>
      <c r="B30" s="150" t="s">
        <v>93</v>
      </c>
      <c r="C30" s="151"/>
      <c r="D30" s="152"/>
      <c r="E30" s="152"/>
      <c r="F30" s="152"/>
      <c r="G30" s="153"/>
    </row>
    <row r="31" spans="1:7" x14ac:dyDescent="0.2">
      <c r="A31" s="68" t="s">
        <v>0</v>
      </c>
      <c r="B31" s="6"/>
      <c r="C31" s="6"/>
      <c r="D31" s="6"/>
      <c r="E31" s="6"/>
      <c r="F31" s="6"/>
      <c r="G31" s="67"/>
    </row>
    <row r="32" spans="1:7" ht="13.5" thickBot="1" x14ac:dyDescent="0.25">
      <c r="A32" s="66"/>
      <c r="B32" s="66"/>
      <c r="C32" s="66"/>
      <c r="D32" s="66"/>
      <c r="E32" s="66"/>
      <c r="F32" s="66"/>
      <c r="G32" s="66"/>
    </row>
    <row r="33" spans="1:7" x14ac:dyDescent="0.2">
      <c r="A33" s="65"/>
      <c r="B33" s="65"/>
      <c r="C33" s="64"/>
      <c r="D33" s="64"/>
      <c r="E33" s="64"/>
      <c r="F33" s="64"/>
      <c r="G33" s="64"/>
    </row>
    <row r="34" spans="1:7" x14ac:dyDescent="0.2">
      <c r="A34" s="65"/>
      <c r="B34" s="65"/>
      <c r="C34" s="63"/>
    </row>
    <row r="35" spans="1:7" x14ac:dyDescent="0.2">
      <c r="A35" s="168"/>
      <c r="B35" s="64"/>
      <c r="C35" s="63"/>
    </row>
    <row r="36" spans="1:7" x14ac:dyDescent="0.2">
      <c r="A36" s="168"/>
      <c r="B36" s="64"/>
      <c r="C36" s="63"/>
    </row>
    <row r="37" spans="1:7" x14ac:dyDescent="0.2">
      <c r="A37" s="62"/>
      <c r="B37" s="61"/>
    </row>
    <row r="39" spans="1:7" x14ac:dyDescent="0.2">
      <c r="B39" s="2"/>
    </row>
    <row r="40" spans="1:7" x14ac:dyDescent="0.2">
      <c r="B40" s="2"/>
    </row>
    <row r="41" spans="1:7" x14ac:dyDescent="0.2">
      <c r="B41" s="2"/>
    </row>
    <row r="42" spans="1:7" x14ac:dyDescent="0.2">
      <c r="B42" s="2"/>
    </row>
  </sheetData>
  <sortState ref="A13:G24">
    <sortCondition ref="A14"/>
  </sortState>
  <mergeCells count="3">
    <mergeCell ref="A1:G1"/>
    <mergeCell ref="A27:G27"/>
    <mergeCell ref="A35:A36"/>
  </mergeCells>
  <pageMargins left="0.7" right="0.7" top="0.75" bottom="0.75" header="0.3" footer="0.3"/>
  <pageSetup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REDEVELOPMENT CREDIT</vt:lpstr>
      <vt:lpstr>RPTC+INS CREDITS</vt:lpstr>
      <vt:lpstr>'REDEVELOPMENT CREDIT'!_ftn1</vt:lpstr>
      <vt:lpstr>'REDEVELOPMENT CREDIT'!_ftnref1</vt:lpstr>
      <vt:lpstr>'REDEVELOPMENT CREDIT'!Print_Area</vt:lpstr>
      <vt:lpstr>'RPTC+INS CREDITS'!Print_Area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2014-02-11T21:51:33Z</dcterms:created>
  <dcterms:modified xsi:type="dcterms:W3CDTF">2015-01-29T19:59:51Z</dcterms:modified>
</cp:coreProperties>
</file>