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Table 1" sheetId="1" r:id="rId1"/>
    <sheet name="Tables 2 and 3" sheetId="2" r:id="rId2"/>
    <sheet name="Table 4" sheetId="3" r:id="rId3"/>
    <sheet name="Table 5" sheetId="4" r:id="rId4"/>
    <sheet name="Table 6" sheetId="5" r:id="rId5"/>
    <sheet name="Table 7" sheetId="6" r:id="rId6"/>
    <sheet name="Table 8" sheetId="7" r:id="rId7"/>
    <sheet name="Table 9" sheetId="8" r:id="rId8"/>
    <sheet name="Table 10" sheetId="9" r:id="rId9"/>
    <sheet name="Table 11" sheetId="10" r:id="rId10"/>
    <sheet name="Table 12" sheetId="11" r:id="rId11"/>
    <sheet name="Table 13" sheetId="12" r:id="rId12"/>
    <sheet name="Table 14" sheetId="13" r:id="rId13"/>
    <sheet name="Table 15" sheetId="14" r:id="rId14"/>
    <sheet name="Table 16" sheetId="15" r:id="rId15"/>
    <sheet name="Table 17" sheetId="16" r:id="rId16"/>
    <sheet name="Table 18" sheetId="17" r:id="rId17"/>
    <sheet name="Table 19" sheetId="18" r:id="rId18"/>
    <sheet name="Table 20" sheetId="19" r:id="rId19"/>
    <sheet name="Table 21" sheetId="20" r:id="rId20"/>
    <sheet name="Table 22" sheetId="21" r:id="rId21"/>
    <sheet name="Table 23" sheetId="22" r:id="rId22"/>
    <sheet name="Table 24" sheetId="23" r:id="rId23"/>
    <sheet name="Table 25" sheetId="24" r:id="rId24"/>
    <sheet name="Table 26" sheetId="25" r:id="rId25"/>
    <sheet name="Table 27" sheetId="26" r:id="rId26"/>
    <sheet name="Table 28" sheetId="27" r:id="rId27"/>
    <sheet name="Table 29" sheetId="28" r:id="rId28"/>
    <sheet name="Table 30" sheetId="29" r:id="rId29"/>
    <sheet name="Table 31" sheetId="30" r:id="rId30"/>
    <sheet name="Table 32" sheetId="31" r:id="rId31"/>
    <sheet name="Table 33" sheetId="32" r:id="rId32"/>
    <sheet name="Table 34" sheetId="33" r:id="rId33"/>
    <sheet name="Table 35" sheetId="34" r:id="rId34"/>
    <sheet name="Table 36" sheetId="35" r:id="rId35"/>
    <sheet name="Table 37" sheetId="36" r:id="rId36"/>
    <sheet name="Table 38" sheetId="37" r:id="rId37"/>
    <sheet name="Table 39" sheetId="38" r:id="rId38"/>
    <sheet name="Table 40" sheetId="39" r:id="rId39"/>
    <sheet name="Table 41" sheetId="40" r:id="rId40"/>
    <sheet name="Table 41A" sheetId="41" r:id="rId41"/>
    <sheet name="Table 41B" sheetId="42" r:id="rId42"/>
    <sheet name="Table 42" sheetId="43" r:id="rId43"/>
    <sheet name="Table 43" sheetId="44" r:id="rId44"/>
    <sheet name="Table 44" sheetId="45" r:id="rId45"/>
    <sheet name="Table 45" sheetId="46" r:id="rId46"/>
    <sheet name="Tables 46 and 47" sheetId="47" r:id="rId47"/>
    <sheet name="Table D1" sheetId="48" r:id="rId48"/>
    <sheet name="Table D2" sheetId="49" r:id="rId49"/>
    <sheet name="Table D3" sheetId="50" r:id="rId50"/>
    <sheet name="Table D4" sheetId="51" r:id="rId51"/>
    <sheet name="Table D5" sheetId="52" r:id="rId52"/>
    <sheet name="Table D6" sheetId="53" r:id="rId53"/>
    <sheet name="Table D7" sheetId="54" r:id="rId54"/>
    <sheet name="Table D8" sheetId="55" r:id="rId55"/>
    <sheet name="Table D9" sheetId="56" r:id="rId56"/>
    <sheet name="Table D10" sheetId="57" r:id="rId57"/>
    <sheet name="Table D11" sheetId="58" r:id="rId58"/>
    <sheet name="Table D12" sheetId="59" r:id="rId59"/>
    <sheet name="Table D12A" sheetId="60" r:id="rId60"/>
    <sheet name="Table D12B" sheetId="61" r:id="rId61"/>
    <sheet name="Table D12C" sheetId="62" r:id="rId62"/>
    <sheet name="Table E-1" sheetId="63" r:id="rId63"/>
    <sheet name="Table E-2" sheetId="64" r:id="rId64"/>
    <sheet name="Table E-3" sheetId="65" r:id="rId65"/>
  </sheets>
  <definedNames/>
  <calcPr fullCalcOnLoad="1"/>
</workbook>
</file>

<file path=xl/sharedStrings.xml><?xml version="1.0" encoding="utf-8"?>
<sst xmlns="http://schemas.openxmlformats.org/spreadsheetml/2006/main" count="3363" uniqueCount="721">
  <si>
    <t>Table 1:  Selected Tax Articles - Total Number of Taxpayers and Tax Liability 2003 and 2004</t>
  </si>
  <si>
    <t>Number of</t>
  </si>
  <si>
    <t>Total Tax</t>
  </si>
  <si>
    <t>Taxpayers</t>
  </si>
  <si>
    <t>Liability</t>
  </si>
  <si>
    <t>Tax Article</t>
  </si>
  <si>
    <t>Article 9-A</t>
  </si>
  <si>
    <t>Article 9</t>
  </si>
  <si>
    <t>Article 32</t>
  </si>
  <si>
    <t>Article 33</t>
  </si>
  <si>
    <t>Total All Articles</t>
  </si>
  <si>
    <t>Tables 2 and 3:  Articles 9-A and 9 Detailed Profiles - 2004</t>
  </si>
  <si>
    <t>Number of Taxpayers</t>
  </si>
  <si>
    <t>Tax Liability</t>
  </si>
  <si>
    <t>C Corporations</t>
  </si>
  <si>
    <t>S Corporations</t>
  </si>
  <si>
    <t>Total</t>
  </si>
  <si>
    <t>Section 183</t>
  </si>
  <si>
    <t>Section 184</t>
  </si>
  <si>
    <t>Section 185</t>
  </si>
  <si>
    <t>Section 186</t>
  </si>
  <si>
    <t>Section 186-a</t>
  </si>
  <si>
    <t>Section 186-e</t>
  </si>
  <si>
    <t>Table 4:  Profile of C and S Corporations, Number of Taxpayers and Tax Liability - 2003 and 2004</t>
  </si>
  <si>
    <t>Tax Year</t>
  </si>
  <si>
    <t>Number of C Corporations</t>
  </si>
  <si>
    <t>Number of S Corporations</t>
  </si>
  <si>
    <t>Total Number of Corporations</t>
  </si>
  <si>
    <t>Millions of Dollars</t>
  </si>
  <si>
    <t>Tax Liability C Corporations</t>
  </si>
  <si>
    <t>Tax Liability S Corporations</t>
  </si>
  <si>
    <t>Total Tax Liability</t>
  </si>
  <si>
    <t>Table 5:  C and S Corporations by Bases, Number of Taxpayers and Tax Liability - 2003 and 2004</t>
  </si>
  <si>
    <t>Tax Liability*</t>
  </si>
  <si>
    <t>Type of Corporation Base of Primary Tax</t>
  </si>
  <si>
    <t>Percent Change</t>
  </si>
  <si>
    <t>C Corporation</t>
  </si>
  <si>
    <t>Entire Net Income</t>
  </si>
  <si>
    <t>Fixed Dollar Minimum Tax</t>
  </si>
  <si>
    <t>Capital</t>
  </si>
  <si>
    <t>Alternative Minimum Taxable Income</t>
  </si>
  <si>
    <t>C Corporation Total</t>
  </si>
  <si>
    <t>S Corporation</t>
  </si>
  <si>
    <t>Article 9-A Total</t>
  </si>
  <si>
    <t xml:space="preserve">*Tax liability includes the tax on subsidiary capital paid by 1,657 taxpayers valued at $15.8 million in 2003, and 1,564 taxpayers valued at $17.7 million in 2004.  </t>
  </si>
  <si>
    <t>Tax liability excludes the MTA surcharge.</t>
  </si>
  <si>
    <t>Table 6:  Percent Change in Distribution of C Corporation Taxpayers and Tax Liability by Industry - 2003 and 2004</t>
  </si>
  <si>
    <t>Share of Total Tax</t>
  </si>
  <si>
    <t>Industry</t>
  </si>
  <si>
    <t>Agriculture, Forestry, Fishing and Hunting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</si>
  <si>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</si>
  <si>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</si>
  <si>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</si>
  <si>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</si>
  <si>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</si>
  <si>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</si>
  <si>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</si>
  <si>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</si>
  <si>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</si>
  <si>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</si>
  <si>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&amp; Technical Services</t>
  </si>
  <si>
    <t>Management of Companies &amp; Enterprises</t>
  </si>
  <si>
    <t>Administrative, Support, Waste Management and Remediation Services</t>
  </si>
  <si>
    <t>Educational Services</t>
  </si>
  <si>
    <t>Health Care and Social Assistance</t>
  </si>
  <si>
    <t>Arts, Entertainment, &amp; Recreation</t>
  </si>
  <si>
    <t>Accomodation and Food Services</t>
  </si>
  <si>
    <t>Other Services (except Public Administration)</t>
  </si>
  <si>
    <t>Public Adminstration</t>
  </si>
  <si>
    <t>Industry Code Not Given</t>
  </si>
  <si>
    <t>Table 7:  Distribution of C Corporation Taxpayers by Fiscal Period - 2003 and 2004</t>
  </si>
  <si>
    <t>Fiscal Year Beginning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</si>
  <si>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</si>
  <si>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</si>
  <si>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</si>
  <si>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</si>
  <si>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</si>
  <si>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</si>
  <si>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</si>
  <si>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</si>
  <si>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</si>
  <si>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</si>
  <si>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</si>
  <si>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</si>
  <si>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8:  Distribution of C Corporation Tax Liability by Fiscal Period - 2003 and 2004</t>
  </si>
  <si>
    <t>Table 9:   Corporation Tax by Size of Liability</t>
  </si>
  <si>
    <t>Corporate Tax Years Beginning Between January 1, 2004 and December 31, 2004</t>
  </si>
  <si>
    <t>Alternative Bases</t>
  </si>
  <si>
    <t>Alternative Minimum</t>
  </si>
  <si>
    <t>Capital Base</t>
  </si>
  <si>
    <t>Taxable Income Base</t>
  </si>
  <si>
    <t xml:space="preserve">Liability </t>
  </si>
  <si>
    <t>Number</t>
  </si>
  <si>
    <t>Amount</t>
  </si>
  <si>
    <t xml:space="preserve"> -</t>
  </si>
  <si>
    <t>d/</t>
  </si>
  <si>
    <t>and over</t>
  </si>
  <si>
    <t>d/ Tax Law provisions prohibit disclosure of data.</t>
  </si>
  <si>
    <t>2004 Fixed Dollar Minimum Tax Filers*</t>
  </si>
  <si>
    <t xml:space="preserve">Fixed Dollar </t>
  </si>
  <si>
    <t>"True" Minimum Tax Filers</t>
  </si>
  <si>
    <t>Other Minimum Tax Filers</t>
  </si>
  <si>
    <t>Fixed Dollar Minimum Tax Total</t>
  </si>
  <si>
    <t>Minimum Amount</t>
  </si>
  <si>
    <t>300**</t>
  </si>
  <si>
    <t>*Includes partial year filers.</t>
  </si>
  <si>
    <t>**Maintenance fee for foreign corporations.</t>
  </si>
  <si>
    <t>Table 10:  Corporation Tax Liability by Industry 1/</t>
  </si>
  <si>
    <t>Subsidiary</t>
  </si>
  <si>
    <t>NAICS</t>
  </si>
  <si>
    <t>"C" Corporations</t>
  </si>
  <si>
    <t>Total Tax 2/</t>
  </si>
  <si>
    <t>Capital Tax 3/</t>
  </si>
  <si>
    <t>Code 4/ Industry</t>
  </si>
  <si>
    <t>Share</t>
  </si>
  <si>
    <t>Average</t>
  </si>
  <si>
    <t>Construction of Buildings</t>
  </si>
  <si>
    <t>Heavy and Civil Engineering Construction</t>
  </si>
  <si>
    <t>Specialty Trade Contractors</t>
  </si>
  <si>
    <t>31-33</t>
  </si>
  <si>
    <t>Food Manufacturing</t>
  </si>
  <si>
    <t xml:space="preserve"> Beverage and Tobacco Product Manufacturing</t>
  </si>
  <si>
    <t>Textile Mills</t>
  </si>
  <si>
    <t>Textile Product Mills</t>
  </si>
  <si>
    <t xml:space="preserve"> 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</si>
  <si>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</si>
  <si>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</si>
  <si>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</si>
  <si>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</si>
  <si>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</si>
  <si>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</si>
  <si>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</si>
  <si>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</si>
  <si>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</si>
  <si>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</si>
  <si>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</si>
  <si>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</si>
  <si>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</t>
  </si>
  <si>
    <t>Transportation Equipment Manufacturing</t>
  </si>
  <si>
    <t>Furniture and Related Product Manufacturing</t>
  </si>
  <si>
    <t>Miscellaneous Manufacturing</t>
  </si>
  <si>
    <t xml:space="preserve">Wholesale Trade </t>
  </si>
  <si>
    <t>Merchant Wholesalers, Durable Goods</t>
  </si>
  <si>
    <t>Motor Vehicle and Motor Vehicle Parts and Supplies</t>
  </si>
  <si>
    <t>Wholesalers</t>
  </si>
  <si>
    <t>Furniture and Home Furnishing Wholesalers</t>
  </si>
  <si>
    <t>Lumber and Other Construction Materials Wholesalers</t>
  </si>
  <si>
    <t>Professional and Commercial Equipment and Supplies</t>
  </si>
  <si>
    <t>Metal and Mineral (except Petroleum) Wholesalers</t>
  </si>
  <si>
    <t>Electrical and Electronic Goods Wholesalers</t>
  </si>
  <si>
    <t>Hardware, and Plumbing and Heating Equipment</t>
  </si>
  <si>
    <t>and Supplies Wholesalers</t>
  </si>
  <si>
    <t>Machinery, Equipment, and Supplies Wholesalers</t>
  </si>
  <si>
    <t>Miscellaneous Durable Goods Wholesalers</t>
  </si>
  <si>
    <t>1/ Tax liability excludes the MTA surcharge.</t>
  </si>
  <si>
    <t>2/ Tax liability includes the tax on subsidiary capital.</t>
  </si>
  <si>
    <t>3/ Values represent tax on subsidiary capital prior to the application of credits.</t>
  </si>
  <si>
    <t>4/ Data for selected three and four-digit NAICS subsectors may not necessarily add to the appropriate totals for the two-digit NAICS industry sectors.  This is due</t>
  </si>
  <si>
    <t>d/ Tax Law provisions prohibit disclosure of data.  However, the data are included in the appropriate totals.</t>
  </si>
  <si>
    <t>Table 10: Corporation Tax Liability by Industry (Cont'd) 1/</t>
  </si>
  <si>
    <t>Code 4/Industry</t>
  </si>
  <si>
    <t>Merchant Wholesalers, Nondurable Goods</t>
  </si>
  <si>
    <t>Paper and Paper Product Wholesalers</t>
  </si>
  <si>
    <t>Drugs and Druggists' Sundries Wholesalers</t>
  </si>
  <si>
    <t>Apparel, Piece Goods, and Notions Wholesalers</t>
  </si>
  <si>
    <t>Grocery and Related Product Wholesalers</t>
  </si>
  <si>
    <t>Farm Product Raw Material Wholesalers</t>
  </si>
  <si>
    <t>Chemical and Allied Products Wholesalers</t>
  </si>
  <si>
    <t>Petroleum and Petroleum Products Wholesalers</t>
  </si>
  <si>
    <t>Beer, Wine, and Distilled Alcoholic Beverage</t>
  </si>
  <si>
    <t>Miscellaneous Nondurable Goods Wholesalers</t>
  </si>
  <si>
    <t>Wholesale Electronic Markets and Agents and Brokers</t>
  </si>
  <si>
    <t>44-45</t>
  </si>
  <si>
    <t>Motor Vehicle and Parts Dealers</t>
  </si>
  <si>
    <t>Furniture and Home Furnishings Stores</t>
  </si>
  <si>
    <t>Electronics and Appliance Stores</t>
  </si>
  <si>
    <t>Building Material and Garden Equipment and Supplies</t>
  </si>
  <si>
    <t>Dealers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</si>
  <si>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</si>
  <si>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</si>
  <si>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</si>
  <si>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</si>
  <si>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</si>
  <si>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</si>
  <si>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</si>
  <si>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</si>
  <si>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48-49</t>
  </si>
  <si>
    <t xml:space="preserve">Transportation and Warehousing 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</si>
  <si>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</si>
  <si>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</si>
  <si>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</si>
  <si>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</si>
  <si>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</si>
  <si>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 xml:space="preserve">Pipeline Transportation </t>
  </si>
  <si>
    <t>Warehousing and Storage</t>
  </si>
  <si>
    <t>Publishing Industries (except internet)</t>
  </si>
  <si>
    <t>Motion Picture and Sound Recording Industries</t>
  </si>
  <si>
    <t>Broadcasting (except internet)</t>
  </si>
  <si>
    <t>Internet Publishing and Broadcasting</t>
  </si>
  <si>
    <t>Telecommunications</t>
  </si>
  <si>
    <t>Internet Service Providers, Web Search</t>
  </si>
  <si>
    <t>Portals, and Data Processing Services</t>
  </si>
  <si>
    <t>Other Information Services</t>
  </si>
  <si>
    <t>Credit Intermediation and Related Activities</t>
  </si>
  <si>
    <t>Securities, Commodity Contracts, and Other</t>
  </si>
  <si>
    <t>Financial Investments and Related Activities</t>
  </si>
  <si>
    <t>Insurance Carriers and Related Activities</t>
  </si>
  <si>
    <t>Funds, Trusts, and Other Financial Vehicles</t>
  </si>
  <si>
    <t>Code 4/</t>
  </si>
  <si>
    <t>Professional, Scientific, and Technical</t>
  </si>
  <si>
    <t>Services</t>
  </si>
  <si>
    <t>Management of Companies and Enterprises</t>
  </si>
  <si>
    <t>Administrative and Support and Waste</t>
  </si>
  <si>
    <t>Management and Remediation Services</t>
  </si>
  <si>
    <t>Hospitals</t>
  </si>
  <si>
    <t>Nursing and Residential Care Facilities</t>
  </si>
  <si>
    <t>Social Assistance</t>
  </si>
  <si>
    <t>Arts, Entertainment, and Recreation</t>
  </si>
  <si>
    <t>Performing Arts, Spectator Sports, and Related</t>
  </si>
  <si>
    <t>Industries</t>
  </si>
  <si>
    <t>Museums, Historical Sites, and Similar Institutions</t>
  </si>
  <si>
    <t>Amusement, Gambling, and Recreation Industries</t>
  </si>
  <si>
    <t>Accommodation and Food Services</t>
  </si>
  <si>
    <t>Accommodation</t>
  </si>
  <si>
    <t>Food Services and Drinking Places</t>
  </si>
  <si>
    <t xml:space="preserve">Other Services (except Public Administration) </t>
  </si>
  <si>
    <t>Repair and Maintenance</t>
  </si>
  <si>
    <t>Personal and Laundry Services</t>
  </si>
  <si>
    <t xml:space="preserve">Public Administration </t>
  </si>
  <si>
    <t>GRAND TOTAL, ALL INDUSTRIES</t>
  </si>
  <si>
    <t>Table 11:  Corporation Tax Liability by Industry and Basis of Tax Paid 1/</t>
  </si>
  <si>
    <t>Table 11: Corporation Tax Liability by Industry and Basis of Tax Paid (Cont'd) 1/</t>
  </si>
  <si>
    <t>Entire Net Income 2/</t>
  </si>
  <si>
    <t>Fixed Dollar Minimum</t>
  </si>
  <si>
    <t>Minimum Taxable Income</t>
  </si>
  <si>
    <t>Tax 3/</t>
  </si>
  <si>
    <t>Beverage and Tobacco Product Manufacturing</t>
  </si>
  <si>
    <t>Apparel Manufacturing</t>
  </si>
  <si>
    <t>Electrical Equipment, Appliance, and Component Manufacturing</t>
  </si>
  <si>
    <t>Motor Vehicle and Motor Vehicle Parts and Supplies Wholesalers</t>
  </si>
  <si>
    <t>Professional and Commercial Equipment and Supplies Wholesalers</t>
  </si>
  <si>
    <t>Hardware, and Plumbing and Heating Equipment and Supplies Wholesalers</t>
  </si>
  <si>
    <t xml:space="preserve">2/ Corporations computing their tax after credit on the net income base.  Data represent total net income before allocation to New York State. </t>
  </si>
  <si>
    <t>3/ Tax liability includes the tax on subsidiary capital.</t>
  </si>
  <si>
    <t>4/ Data for selected three and four-digit NAICS subsectors may not necessarily add to the appropriate totals for the two-digit NAICS industry sectors.</t>
  </si>
  <si>
    <t>This is due to the fact that data may not be presented for all subsectors in a given industry sector.  However, data for all subsectors are included in the</t>
  </si>
  <si>
    <t xml:space="preserve">This is due to the fact that data may not be presented for all subsectors in a given industry sector.  However, data for all subsectors are included in the </t>
  </si>
  <si>
    <t>appropriate industry sector totals.</t>
  </si>
  <si>
    <t>Table 11:  Corporation Tax Liability by Industry and Basis of Tax Paid (Cont'd) 1/</t>
  </si>
  <si>
    <t>Beer, Wine, and Distilled Alcoholic Beverage Wholesalers</t>
  </si>
  <si>
    <t>Building Material and Garden Equipment and Supplies Dealers</t>
  </si>
  <si>
    <t>52-53</t>
  </si>
  <si>
    <t>Finance, Insurance, and Real Estate</t>
  </si>
  <si>
    <t>Securities, Commodity Contracts, and Other Financial Investments and Related Activities</t>
  </si>
  <si>
    <t>Table 11: Corporation Tax Liabiity by Industry and Basis of Tax Paid (Cont'd) 1/</t>
  </si>
  <si>
    <t>Professional, Scientific, and Technical Services</t>
  </si>
  <si>
    <t>Administrative and Support and Waste Management and Remediation Services</t>
  </si>
  <si>
    <t>Performing Arts, Spectator Sports, and Related Industries</t>
  </si>
  <si>
    <t xml:space="preserve">This is due to the fact that data may not be presented for all subsectors in a given industry sector.  However, data for all subsectors are included in the            </t>
  </si>
  <si>
    <t xml:space="preserve">This is due to the fact that data may not be presented for all subsectors in a given industry sector.  However, data for all subsectors are included in the  </t>
  </si>
  <si>
    <t>Table 12:  Corporation Tax Liability by Fiscal Period and Basis of Tax Paid</t>
  </si>
  <si>
    <t>Fixed Dollar</t>
  </si>
  <si>
    <t>Entire Net Income Base</t>
  </si>
  <si>
    <t>Minimum</t>
  </si>
  <si>
    <t>Tax Year Beginning</t>
  </si>
  <si>
    <t>Tax</t>
  </si>
  <si>
    <t>Table 13:  Selected Tax Return Items for all Article 9-A Corporations*</t>
  </si>
  <si>
    <t>Item</t>
  </si>
  <si>
    <t>Federal Taxable Income Before NOL</t>
  </si>
  <si>
    <t>Interest on Federal, State Obligations</t>
  </si>
  <si>
    <t>Interest Paid to Stockholders</t>
  </si>
  <si>
    <t>Deductions Directly Attributed to Subsidiary Capital</t>
  </si>
  <si>
    <t>Non-Interest Directly Attributed to Subsidiary Capital</t>
  </si>
  <si>
    <t>Deductions Indirectly Attributed to Subsidiary Capital</t>
  </si>
  <si>
    <t>Non-Interest Indirectly Attributed to Subsidiary Capital</t>
  </si>
  <si>
    <t>NYS, Other State and Local Taxes Deduction</t>
  </si>
  <si>
    <t>ACRS/MACRS Deduction</t>
  </si>
  <si>
    <t>Other Additions</t>
  </si>
  <si>
    <t>Income from Subsidiary Capital</t>
  </si>
  <si>
    <t>50% of Dividends</t>
  </si>
  <si>
    <t>Foreign Dividends</t>
  </si>
  <si>
    <t>NY Net Operating Loss Deduction</t>
  </si>
  <si>
    <t>Allowable NY Depreciation</t>
  </si>
  <si>
    <t>Other Subtractions</t>
  </si>
  <si>
    <t>Investment Income Before Allocation</t>
  </si>
  <si>
    <t>Business Income Before Allocation</t>
  </si>
  <si>
    <t>Allocated Investment Income</t>
  </si>
  <si>
    <t>Allocated Business Income</t>
  </si>
  <si>
    <t>Optional Depreciation Adjustment</t>
  </si>
  <si>
    <t>Tax on ENI Base</t>
  </si>
  <si>
    <t>Largest of 4 Bases (Tax Before Credit)</t>
  </si>
  <si>
    <t>Subsidiary Capital Base</t>
  </si>
  <si>
    <t>Tax on Allocated Subsidiary Capital</t>
  </si>
  <si>
    <t>Tax Credits: Total</t>
  </si>
  <si>
    <t>Tax Due</t>
  </si>
  <si>
    <t>Fixed Dollar Minimum Tax on Subsidiaries</t>
  </si>
  <si>
    <t xml:space="preserve">* These items should be viewed as independently selected items of interest.  The columns are not additive and cannot be summed. </t>
  </si>
  <si>
    <t>Table 14:  Selected Tax Return Items for Article 9-A Entire Net Income Filers*</t>
  </si>
  <si>
    <t>Table 15:  Selected Tax Return Items for Article 9-A Fixed Dollar Minimum Filers*</t>
  </si>
  <si>
    <t>Tax on  Fixed Dollar Minimum Base</t>
  </si>
  <si>
    <t>* These items should be viewed as independently selected items of interest.  The columns are not additive and cannot be summed.</t>
  </si>
  <si>
    <t>This table includes "true" minimum taxpayers who allocate their income.  See Appendix A for details.</t>
  </si>
  <si>
    <t>Table 16:  Selected Tax Return Items for Article 9-A Capital Base Filers*</t>
  </si>
  <si>
    <t>Total Capital</t>
  </si>
  <si>
    <t>Subsidiary Capital</t>
  </si>
  <si>
    <t>Investment Capital</t>
  </si>
  <si>
    <t>Business Capital</t>
  </si>
  <si>
    <t>Allocated Investment Capital</t>
  </si>
  <si>
    <t>Allocated Business Capital</t>
  </si>
  <si>
    <t>Tax on Capital Base</t>
  </si>
  <si>
    <t>Table 17:  Selected Tax Return Items for Article 9-A Alternative Minimum Tax (AMT) Filers*</t>
  </si>
  <si>
    <t>Alternative Minimum Tax Base</t>
  </si>
  <si>
    <t xml:space="preserve">Foreign Dividends </t>
  </si>
  <si>
    <t xml:space="preserve">NY Net Operating Loss Deduction </t>
  </si>
  <si>
    <t xml:space="preserve">Allowable NY Depreciation </t>
  </si>
  <si>
    <t>Depreciation of Tangible Property</t>
  </si>
  <si>
    <t>Amortization of Mining Costs</t>
  </si>
  <si>
    <t>Amortization Circulation Expenditures</t>
  </si>
  <si>
    <t>Basis Adjustments</t>
  </si>
  <si>
    <t>Long Term Contracts</t>
  </si>
  <si>
    <t>Installment Sales</t>
  </si>
  <si>
    <t>Merchant Marine Capital Construction</t>
  </si>
  <si>
    <t>Passive Activity Loss</t>
  </si>
  <si>
    <t>Depletion</t>
  </si>
  <si>
    <t>Appreciated Property Charitable Deduction</t>
  </si>
  <si>
    <t>Intangible Drilling Costs</t>
  </si>
  <si>
    <t>Net Operating Loss Deduction - Alternative Minimum Tax</t>
  </si>
  <si>
    <t>Alternative NOL Deduction - Alternative Minimum Tax</t>
  </si>
  <si>
    <t>Minimum Taxable Income - Alternative Minimum Tax</t>
  </si>
  <si>
    <t>Investment Income Before Alternative NOL (Balance)</t>
  </si>
  <si>
    <t>Apport NYS Alternative NOL Deduction</t>
  </si>
  <si>
    <t>Alternative Business Income Before Allocation</t>
  </si>
  <si>
    <t>Allocated Alternative Business Income</t>
  </si>
  <si>
    <t>Allocated Alternative Investment Income</t>
  </si>
  <si>
    <t>Minimum Taxable Income Base</t>
  </si>
  <si>
    <t>Tax on Minimum Taxable Income Base</t>
  </si>
  <si>
    <t>*These items should be viewed as independently selected items of interest.  The columns are not additive and cannot be summed.</t>
  </si>
  <si>
    <t xml:space="preserve">Table 18:  Selected Tax Return Items for Article 9-A Filers by Major Industry Group* </t>
  </si>
  <si>
    <t>Table 18:  Selected Tax Return Items for Article 9-A Filers by Major Industry Group* (Cont'd)</t>
  </si>
  <si>
    <t xml:space="preserve">Agriculture, Forestry, Fishing </t>
  </si>
  <si>
    <t>Transportation</t>
  </si>
  <si>
    <t>Real Estate</t>
  </si>
  <si>
    <t>Professional, Scientific &amp;</t>
  </si>
  <si>
    <t>Management of Companies</t>
  </si>
  <si>
    <t>Administrative &amp; Support,</t>
  </si>
  <si>
    <t>Health Care and</t>
  </si>
  <si>
    <t>Arts, Entertainment,</t>
  </si>
  <si>
    <t>Accomodation and</t>
  </si>
  <si>
    <t>Other Services (except</t>
  </si>
  <si>
    <t>and Hunting</t>
  </si>
  <si>
    <t>and Warehousing</t>
  </si>
  <si>
    <t>and Rental and Leasing</t>
  </si>
  <si>
    <t>Technical Services</t>
  </si>
  <si>
    <t>&amp; Enterprises</t>
  </si>
  <si>
    <t>Waste Management &amp; Remediation</t>
  </si>
  <si>
    <t>and Recreation</t>
  </si>
  <si>
    <t>Food Services</t>
  </si>
  <si>
    <t>Public Administration)</t>
  </si>
  <si>
    <t>Public Administration</t>
  </si>
  <si>
    <t>Table 19:  Selected Tax Return Items for Article 9-A Filers by Type of Return*</t>
  </si>
  <si>
    <t>Type of Return</t>
  </si>
  <si>
    <t>CT-3</t>
  </si>
  <si>
    <t>CT-3A</t>
  </si>
  <si>
    <t>CT-4</t>
  </si>
  <si>
    <t>Table 20:  Selected Tax Return Items for Article 9-A Filers by Fiscal Year Beginning*</t>
  </si>
  <si>
    <t>Table 20:  Selected Tax Return Items for Article 9-A Filers by Fiscal Year Beginning* (Cont'd)</t>
  </si>
  <si>
    <t>January 2004</t>
  </si>
  <si>
    <t>Table 21:    Article 9 Number of Taxpayers and Tax Liability - 2003 and 2004</t>
  </si>
  <si>
    <t>Total Number of Taxpayers</t>
  </si>
  <si>
    <t>Table 22:  Total Article 9 Taxpayers by Section - 2003 and 2004</t>
  </si>
  <si>
    <t>Total Number of</t>
  </si>
  <si>
    <t>Article 9 Tax Law</t>
  </si>
  <si>
    <t>Sections</t>
  </si>
  <si>
    <t>Table 23:  Total Article 9 Tax Liability by Section - 2003 and 2004</t>
  </si>
  <si>
    <t>Table 24:  Number and Total Tax Liability of Article 32 Taxpayers - 2003 and 2004</t>
  </si>
  <si>
    <t>Share of</t>
  </si>
  <si>
    <t>Type of Bank</t>
  </si>
  <si>
    <t>Bank Tax</t>
  </si>
  <si>
    <t>Clearinghouse &amp; Commercial</t>
  </si>
  <si>
    <t>Foreign</t>
  </si>
  <si>
    <t>Savings Institutions</t>
  </si>
  <si>
    <t>Table 25:  Distribution of Article 32 Tax Liability by Basis of Tax - 2003 and 2004</t>
  </si>
  <si>
    <t>Income Base</t>
  </si>
  <si>
    <t>Minimum Tax</t>
  </si>
  <si>
    <t>Table 26:  Allocated Entire Net Income Under Article 32 - 2003 and 2004</t>
  </si>
  <si>
    <t>Positive Allocated ENI</t>
  </si>
  <si>
    <t>Negative Allocated ENI</t>
  </si>
  <si>
    <t>(Thousands)</t>
  </si>
  <si>
    <t>Table 27: Credits Used by Article 32 Taxpayers in 2003 and 2004</t>
  </si>
  <si>
    <t>Number of Credit Users</t>
  </si>
  <si>
    <t>Amount of Credit Used</t>
  </si>
  <si>
    <t>Credit</t>
  </si>
  <si>
    <t>Mortgage Recording Tax Credit</t>
  </si>
  <si>
    <t>Mortgage Servicing Credit</t>
  </si>
  <si>
    <t>Investment Tax Credit for Financial Services</t>
  </si>
  <si>
    <t>EZ/ZEA Tax Credits</t>
  </si>
  <si>
    <t>QEZE Tax Credits</t>
  </si>
  <si>
    <t>Other Credits</t>
  </si>
  <si>
    <t>Table 28:  Selected Tax Return Items for all Article 32 Corporations*</t>
  </si>
  <si>
    <t xml:space="preserve">Federal Taxable Income Before NOL </t>
  </si>
  <si>
    <t xml:space="preserve">Dividends &amp; Interest Effectively Connected </t>
  </si>
  <si>
    <t xml:space="preserve">Income Effectively Connected </t>
  </si>
  <si>
    <t xml:space="preserve">Dividends &amp; Interest Not Included </t>
  </si>
  <si>
    <t xml:space="preserve">Income Taxes Paid </t>
  </si>
  <si>
    <t xml:space="preserve">NYS Franchise Taxes </t>
  </si>
  <si>
    <t xml:space="preserve">NYS Gains (loss) </t>
  </si>
  <si>
    <t>Federal Depreciation</t>
  </si>
  <si>
    <t xml:space="preserve">Federal Safe Harbor Lease Deduction </t>
  </si>
  <si>
    <t xml:space="preserve">Amount Required Except for Safe Harbor Lease </t>
  </si>
  <si>
    <t xml:space="preserve">Additional Mortgage Recording Tax Deducted </t>
  </si>
  <si>
    <t xml:space="preserve">Other Federal Deduction - Article 9-B/9-C </t>
  </si>
  <si>
    <t xml:space="preserve">Bad Debt Deduction - IRC 166/585(c) </t>
  </si>
  <si>
    <t xml:space="preserve">20% Excess Bad Debt Deduction </t>
  </si>
  <si>
    <t xml:space="preserve">Other Additions to Federal Taxable Income </t>
  </si>
  <si>
    <t xml:space="preserve">Interest and Other Expenses Not Deducted </t>
  </si>
  <si>
    <t xml:space="preserve">Allowable New York Depreciation </t>
  </si>
  <si>
    <t xml:space="preserve">Federal Gains (loss) </t>
  </si>
  <si>
    <t xml:space="preserve">Other Federal Gain (loss) </t>
  </si>
  <si>
    <t xml:space="preserve">Federal Income or Gain from Installment Method </t>
  </si>
  <si>
    <t xml:space="preserve">IRC Section 78 Dividends Included </t>
  </si>
  <si>
    <t xml:space="preserve">Amount Deducted as a Result of Safe Harbor Lease </t>
  </si>
  <si>
    <t xml:space="preserve">Amount Deducted Except for a Safe Harbor Lease </t>
  </si>
  <si>
    <t xml:space="preserve">Wages Not Deducted Due to Jobs Credit </t>
  </si>
  <si>
    <t xml:space="preserve">Money Received from FDIC/FSLIC/RTC </t>
  </si>
  <si>
    <t xml:space="preserve">Interest Income from Subsidiary Capital </t>
  </si>
  <si>
    <t xml:space="preserve">Dividend Income from Subsidiary Capital </t>
  </si>
  <si>
    <t xml:space="preserve">Net Gain from Subsidiary Capital </t>
  </si>
  <si>
    <t xml:space="preserve">Interest Income on Obligations of New York State </t>
  </si>
  <si>
    <t xml:space="preserve">Adjusted Eligible Net Income of IBF </t>
  </si>
  <si>
    <t xml:space="preserve">Recaptured Reserves on Losses - IRC 585(c) </t>
  </si>
  <si>
    <t xml:space="preserve">Recoveries of Charged Off Loans - IRC 585 </t>
  </si>
  <si>
    <t xml:space="preserve">Bad Debt Deduction - 1453(h) </t>
  </si>
  <si>
    <t xml:space="preserve">Bad Debt Deduction - 1453(i) </t>
  </si>
  <si>
    <t>NYS Net Operating Loss Deduction</t>
  </si>
  <si>
    <t xml:space="preserve">Other Subtractions </t>
  </si>
  <si>
    <t xml:space="preserve">Entire Net Income </t>
  </si>
  <si>
    <t xml:space="preserve">NY Depreciation - CT-399 </t>
  </si>
  <si>
    <t xml:space="preserve">NY Optional Depreciation Gain/Loss </t>
  </si>
  <si>
    <t xml:space="preserve">Allocated Taxable Entire Net Income </t>
  </si>
  <si>
    <t xml:space="preserve">Tax Credits:  Total </t>
  </si>
  <si>
    <t>Table 29:  Selected Tax Return Items for Article 32 Entire Net Income Filers*</t>
  </si>
  <si>
    <t xml:space="preserve">Federal Depreciation </t>
  </si>
  <si>
    <t>Amount Deducted as a Result of Safe Harbor Lease</t>
  </si>
  <si>
    <t>Amount Deducted Except for a Safe Harbor Lease</t>
  </si>
  <si>
    <t>Table 30:  Selected Tax Return Items for Article 32 Alternative Bases Filers*</t>
  </si>
  <si>
    <t xml:space="preserve">Allocated Taxable Alternative Entire Net Income </t>
  </si>
  <si>
    <t xml:space="preserve">Tax on Alternative ENI Base </t>
  </si>
  <si>
    <t xml:space="preserve">Total Assets - Average Value </t>
  </si>
  <si>
    <t xml:space="preserve">Money or Other Property Received from FDIC </t>
  </si>
  <si>
    <t xml:space="preserve">Allocated Taxable Assets </t>
  </si>
  <si>
    <t>Tax on Allocated Taxable Assets</t>
  </si>
  <si>
    <t xml:space="preserve">Largest of 4 Bases (Tax Before Credit) </t>
  </si>
  <si>
    <t>Table 31:  Selected Tax Return Items for Article 32 Fixed Dollar Minimum Filers*</t>
  </si>
  <si>
    <t>Fixed Dollar Minimum Base</t>
  </si>
  <si>
    <t>Table 32:  Selected Tax Return Items for Article 32 Filers by Type of Bank*</t>
  </si>
  <si>
    <t>Clearinghouse &amp;</t>
  </si>
  <si>
    <t>Commercial Banks</t>
  </si>
  <si>
    <t>Foreign Banks</t>
  </si>
  <si>
    <t>Table 33:  Selected Tax Return Items for Article 32 Filers by Type of Return*</t>
  </si>
  <si>
    <t>CT-32</t>
  </si>
  <si>
    <t>CT-32A</t>
  </si>
  <si>
    <t>Table 34:  Article 33 Total Tax Liability  - 2003 and 2004</t>
  </si>
  <si>
    <t>Share of Total</t>
  </si>
  <si>
    <t>Insurance Category</t>
  </si>
  <si>
    <t>Life</t>
  </si>
  <si>
    <t>Property &amp; Casualty</t>
  </si>
  <si>
    <t>Others</t>
  </si>
  <si>
    <t>Table 35:  Article 33 Tax Liability of Domestic and Foreign Insurers - 2003 and 2004</t>
  </si>
  <si>
    <t>Liability of</t>
  </si>
  <si>
    <t>Domestic</t>
  </si>
  <si>
    <t>Companies</t>
  </si>
  <si>
    <t>Table 36:  Article 33 Basis of Tax Liability for Life Insurers - 2003 and 2004</t>
  </si>
  <si>
    <t xml:space="preserve">Number of </t>
  </si>
  <si>
    <t>Basis of Tax</t>
  </si>
  <si>
    <t xml:space="preserve">Minimum Tax </t>
  </si>
  <si>
    <t>Alternative and Capital Taxes</t>
  </si>
  <si>
    <t>Table 37:  Article 33 Basis of Tax Liability for Non-life Insurers in 2003 and 2004</t>
  </si>
  <si>
    <t xml:space="preserve">                      Property &amp; Casualty</t>
  </si>
  <si>
    <t xml:space="preserve">                                   Others</t>
  </si>
  <si>
    <t>Premiums</t>
  </si>
  <si>
    <t>Table 38:  Article 33 Premiums Tax  - 2003 and 2004</t>
  </si>
  <si>
    <t>Taxable Premiums</t>
  </si>
  <si>
    <t>Premiums Tax</t>
  </si>
  <si>
    <t>Table 39:  Article 33 Tax Before the Limitations for Life Insurers  - 2003 and 2004</t>
  </si>
  <si>
    <t>Amount of</t>
  </si>
  <si>
    <t>Income</t>
  </si>
  <si>
    <t>Tax from</t>
  </si>
  <si>
    <t>Tax Before</t>
  </si>
  <si>
    <t>Based Tax</t>
  </si>
  <si>
    <t>Premiums Base</t>
  </si>
  <si>
    <t>the Limitations</t>
  </si>
  <si>
    <t>Table 40:  Article 33 Limitations on Tax Before Credits for Life Insurers in 2003 and 2004</t>
  </si>
  <si>
    <t xml:space="preserve">                 Floor Limitation 1/</t>
  </si>
  <si>
    <t xml:space="preserve">           Limitation on Tax 2/</t>
  </si>
  <si>
    <t xml:space="preserve">Total Tax </t>
  </si>
  <si>
    <t xml:space="preserve">Before </t>
  </si>
  <si>
    <t>Effect of</t>
  </si>
  <si>
    <t xml:space="preserve">Value of </t>
  </si>
  <si>
    <t xml:space="preserve"> Limitations</t>
  </si>
  <si>
    <t>Floor</t>
  </si>
  <si>
    <t>Limitation</t>
  </si>
  <si>
    <t xml:space="preserve"> Credits</t>
  </si>
  <si>
    <t>Enitre Net Income</t>
  </si>
  <si>
    <t>1/ This column displays the number of taxpayers whose tax before credits was determined based on the floor limitation and the amount by which</t>
  </si>
  <si>
    <t>the floor increased their tax before credits.  The floor limitation equals 1.5 percent of the taxpayer's taxable premiums.</t>
  </si>
  <si>
    <t>2/ This column displays the number of taxpayers whose tax before credits was determined based on the limitation on tax and the amount by</t>
  </si>
  <si>
    <t>which the limitation decreased their tax before credits.  The limitation equals 2.0 percent of the taxpayer's gross premiums.</t>
  </si>
  <si>
    <t>Table 41:  Article 33 Value of Tax Credits  - 2003 and 2004</t>
  </si>
  <si>
    <t>Value of</t>
  </si>
  <si>
    <t>Before Credits</t>
  </si>
  <si>
    <t>Credit Users 1/</t>
  </si>
  <si>
    <t>Tax Credits</t>
  </si>
  <si>
    <t>1/ The number of taxpayers displayed in the "Total Credits" column reflects the number of taxpayers taking individual</t>
  </si>
  <si>
    <t>credits.  Because taxpayers may use multiple credits, the same taxpayer may be included in this column more than</t>
  </si>
  <si>
    <t>once.</t>
  </si>
  <si>
    <t>Table 41A: Retaliatory Tax Credit and CAPCO Credit: Number of Credit Users and Amount of Credit Used - 2003 and 2004</t>
  </si>
  <si>
    <t xml:space="preserve">Life Insurers       </t>
  </si>
  <si>
    <t>Amount of Credit</t>
  </si>
  <si>
    <t>Credit Users</t>
  </si>
  <si>
    <t xml:space="preserve">Used </t>
  </si>
  <si>
    <t>Retaliatory Tax Credit</t>
  </si>
  <si>
    <t>CAPCO Credit</t>
  </si>
  <si>
    <t>Table 41B: Fire Insurance Premiums Tax Credit: Number of Credit Users and Amount of Credit Used -</t>
  </si>
  <si>
    <t>2003 and 2004</t>
  </si>
  <si>
    <t>Used</t>
  </si>
  <si>
    <t>Table 42:  Selected Tax Return Items for all Article 33 Life Insurers*</t>
  </si>
  <si>
    <t>Dividends Received Deduction</t>
  </si>
  <si>
    <t>Dividends or Interest Income Not Included</t>
  </si>
  <si>
    <t>Interest to Stockholders</t>
  </si>
  <si>
    <t>Adjustment for Gains or Losses</t>
  </si>
  <si>
    <t>Deductions Attributable to Subsidiary Capital</t>
  </si>
  <si>
    <t>NYS Franchise Taxes</t>
  </si>
  <si>
    <t>Federal Safe Harbor Lease Deduction</t>
  </si>
  <si>
    <t>Amount Required Except for Safe Harbor Lease</t>
  </si>
  <si>
    <t>Total Additions</t>
  </si>
  <si>
    <t>Gain on Installment Sales</t>
  </si>
  <si>
    <t>NY Net Operating Loss</t>
  </si>
  <si>
    <t>Amount Included as a Result of Safe Harbor Lease</t>
  </si>
  <si>
    <t>Depreciation Allowed Section 1503(b)(10)</t>
  </si>
  <si>
    <t>Total Subtractions</t>
  </si>
  <si>
    <t>Allocated Entire Net Income</t>
  </si>
  <si>
    <t>Tax on Entire Net Income</t>
  </si>
  <si>
    <t>Allocated Subsidiary Capital</t>
  </si>
  <si>
    <t>Tax on Subsidiary Capital</t>
  </si>
  <si>
    <t>Life Insurance Premiums</t>
  </si>
  <si>
    <t xml:space="preserve">Accident &amp; Health Premiums </t>
  </si>
  <si>
    <t xml:space="preserve">Other Insurance Premiums </t>
  </si>
  <si>
    <t xml:space="preserve">Life Insurance Company Premiums </t>
  </si>
  <si>
    <t xml:space="preserve">Tax on Life Company Premiums </t>
  </si>
  <si>
    <t>Tax Before Limitations</t>
  </si>
  <si>
    <t xml:space="preserve">Tax Floor </t>
  </si>
  <si>
    <t>Limitation on Tax</t>
  </si>
  <si>
    <t>Tax Before Credits</t>
  </si>
  <si>
    <t>Table 43:  Selected Tax Return Items for Article 33 Life Insurers - Entire Net Income Filers*</t>
  </si>
  <si>
    <t>Table 44:  Selected Tax Return Items for Article 33 Life Insurers - Minimum Tax Filers*</t>
  </si>
  <si>
    <t>Table 45:  Selected Tax Return Items for Article 33 Life Insurers - Alternative and Capital Base Filers*</t>
  </si>
  <si>
    <t>Alternative and Capital Bases</t>
  </si>
  <si>
    <t>Business &amp; Investment Capital</t>
  </si>
  <si>
    <t>Adjusted Business &amp; Investment Capital</t>
  </si>
  <si>
    <t>Allocated Business &amp; Investment Capital</t>
  </si>
  <si>
    <t>Tax on Business &amp; Investment Capital Base</t>
  </si>
  <si>
    <t>Alternative Tax Base</t>
  </si>
  <si>
    <t>Tax on Alternative Base</t>
  </si>
  <si>
    <t xml:space="preserve">Life Insurance Premiums </t>
  </si>
  <si>
    <t>Life Insurance Company Premiums</t>
  </si>
  <si>
    <t>Tax Before Limitation</t>
  </si>
  <si>
    <t>Tax Floor</t>
  </si>
  <si>
    <t>Table 46:  Selected Tax Return Items for all Article 33 Property &amp; Casualty Insurers*</t>
  </si>
  <si>
    <t>Premiums Tax Base Filers</t>
  </si>
  <si>
    <t>Accident &amp; Health Company Premiums</t>
  </si>
  <si>
    <t>Tax On Accident &amp; Health Company Premiums</t>
  </si>
  <si>
    <t>Other Nonlife Insurance Premiums</t>
  </si>
  <si>
    <t>Tax on Other Nonlife Premiums</t>
  </si>
  <si>
    <t xml:space="preserve">Total Premiums Tax  </t>
  </si>
  <si>
    <t>Minimum Tax Base Filers</t>
  </si>
  <si>
    <t>Table 47:  Selected Tax Return Items for all Article 33 Other Non-life Insurers*</t>
  </si>
  <si>
    <t>Table D1:  Distribution of C Corporation Taxpayers by Industry - 2000-2004</t>
  </si>
  <si>
    <t>Table D2:  Distribution of C Corporation Liability by Industry - 2000-2004</t>
  </si>
  <si>
    <t>Table D3:  Distribution of Article 9 Taxpayers by Industry - 2004</t>
  </si>
  <si>
    <t>Accomodation</t>
  </si>
  <si>
    <t>Other Industries</t>
  </si>
  <si>
    <t>Table D4:  Distribution of Article 9 Tax Liability by Industry - 2004</t>
  </si>
  <si>
    <t>Table D5:  Number and Total Tax Liability of Article 32 Taxpayers - 2000-2004</t>
  </si>
  <si>
    <t>Percent of</t>
  </si>
  <si>
    <t>All Banks</t>
  </si>
  <si>
    <t>Table D6:  Distribution of Article 32 Tax Liability by Basis of Tax - 2000-2004</t>
  </si>
  <si>
    <t xml:space="preserve">            Income Base               </t>
  </si>
  <si>
    <t xml:space="preserve">          Alternative Base            </t>
  </si>
  <si>
    <t>Table D7:  Allocated Entire Net Income Under Article 32 - 2000-2004</t>
  </si>
  <si>
    <t xml:space="preserve"> </t>
  </si>
  <si>
    <t>($ Thousands)</t>
  </si>
  <si>
    <t>Table D8:  Credits Used by Article 32 Taxpayers - 2000-2004</t>
  </si>
  <si>
    <t>QEZE Tax Credits*</t>
  </si>
  <si>
    <t>NA</t>
  </si>
  <si>
    <t xml:space="preserve">*Effective for tax years beginning on or after January 1, 2001. </t>
  </si>
  <si>
    <t>Table D9:  Article 33 Tax Liability Before Limitation and Credits - 2000-2002</t>
  </si>
  <si>
    <t>Tax Liability Before</t>
  </si>
  <si>
    <t>Limitation &amp; Credits</t>
  </si>
  <si>
    <t>Insurance Tax</t>
  </si>
  <si>
    <t>Table D10:  Article 33 Tax Liability Before Limitation and Credits of Domestic and Foreign Insurers - 2000-2002</t>
  </si>
  <si>
    <t xml:space="preserve"> Number</t>
  </si>
  <si>
    <t xml:space="preserve"> Liability</t>
  </si>
  <si>
    <t>of Domestic</t>
  </si>
  <si>
    <t>of Foreign</t>
  </si>
  <si>
    <t>Table D11:  Article 33 Tax Liability by Base of Tax Before Limitation and Credits - 2000-2002</t>
  </si>
  <si>
    <t>of Premiums</t>
  </si>
  <si>
    <t xml:space="preserve"> Based Tax</t>
  </si>
  <si>
    <t>Table D12:  Article 33 Tax Liability After Limitation and Credits - 2000-2002</t>
  </si>
  <si>
    <t xml:space="preserve">Tax Limitation 1/ </t>
  </si>
  <si>
    <t xml:space="preserve">Total Tax Credits  </t>
  </si>
  <si>
    <t>Limitation &amp;</t>
  </si>
  <si>
    <t>Taxpayers 2/</t>
  </si>
  <si>
    <t xml:space="preserve">Others </t>
  </si>
  <si>
    <t>1/ This column displays the number of taxpayers whose tax before credits was determined based on the limitation on tax and the</t>
  </si>
  <si>
    <t>amount by which the limitation decreased their tax before credits.  The limitation equals 2.0 percent of the taxpayer's gross</t>
  </si>
  <si>
    <t>premiums for life insurers and 2.2 percent for all other insurers.</t>
  </si>
  <si>
    <t>2/ The number of taxpayers displayed in the "Total Credits" column reflects the number of taxpayers taking individual credits.</t>
  </si>
  <si>
    <t>Because taxpayers may use multiple credits, the same taxpayer may be included in this column more than once.</t>
  </si>
  <si>
    <t>Table D12A: Retaliatory Tax Credit: Number of Credit Users and Amount of Credit Used -</t>
  </si>
  <si>
    <t>2000 through 2004</t>
  </si>
  <si>
    <t>Number of Amount of Credit</t>
  </si>
  <si>
    <t>Table D12B: Credit for Investments in CAPCOs: Number of Credit Users and Amount of Credit Used -</t>
  </si>
  <si>
    <t xml:space="preserve">Table D12C: Fire Insurance Premiums Tax Credit: Number of Credit </t>
  </si>
  <si>
    <t>Users and Amount of Credit Used - 2000 through 2004</t>
  </si>
  <si>
    <t>Table E-1: Sources of Data for Article 9-A Tax Return Items</t>
  </si>
  <si>
    <t>Line Number</t>
  </si>
  <si>
    <t>Tax Return Item</t>
  </si>
  <si>
    <t>1E</t>
  </si>
  <si>
    <t>2E</t>
  </si>
  <si>
    <t>3E</t>
  </si>
  <si>
    <t>4a</t>
  </si>
  <si>
    <t>4a E</t>
  </si>
  <si>
    <t>4b</t>
  </si>
  <si>
    <t>4b E</t>
  </si>
  <si>
    <t>5a</t>
  </si>
  <si>
    <t>5a E</t>
  </si>
  <si>
    <t>5b</t>
  </si>
  <si>
    <t>5b E</t>
  </si>
  <si>
    <t>6E</t>
  </si>
  <si>
    <t>7E</t>
  </si>
  <si>
    <t>8E</t>
  </si>
  <si>
    <t>10E</t>
  </si>
  <si>
    <t>11E</t>
  </si>
  <si>
    <t>12E</t>
  </si>
  <si>
    <t>13E</t>
  </si>
  <si>
    <t>14E</t>
  </si>
  <si>
    <t>15E</t>
  </si>
  <si>
    <t>17E</t>
  </si>
  <si>
    <t>18E</t>
  </si>
  <si>
    <t>19E</t>
  </si>
  <si>
    <t>20E</t>
  </si>
  <si>
    <t>21E</t>
  </si>
  <si>
    <t>23E</t>
  </si>
  <si>
    <t>24E</t>
  </si>
  <si>
    <t>32E</t>
  </si>
  <si>
    <t>33E</t>
  </si>
  <si>
    <t>35E</t>
  </si>
  <si>
    <t>36E</t>
  </si>
  <si>
    <t>37E</t>
  </si>
  <si>
    <t>38E</t>
  </si>
  <si>
    <t>39E</t>
  </si>
  <si>
    <t>43E</t>
  </si>
  <si>
    <t>44E</t>
  </si>
  <si>
    <t>45E</t>
  </si>
  <si>
    <t>46E</t>
  </si>
  <si>
    <t>47E</t>
  </si>
  <si>
    <t>48E</t>
  </si>
  <si>
    <t>49E</t>
  </si>
  <si>
    <t>50E</t>
  </si>
  <si>
    <t>52E</t>
  </si>
  <si>
    <t>53E</t>
  </si>
  <si>
    <t>54E</t>
  </si>
  <si>
    <t>56E</t>
  </si>
  <si>
    <t>58E</t>
  </si>
  <si>
    <t>59E</t>
  </si>
  <si>
    <t>62E</t>
  </si>
  <si>
    <t>63E</t>
  </si>
  <si>
    <t>Table E-1: Sources of Data for Article 9-A Tax Return Items (Con't)</t>
  </si>
  <si>
    <t>65E</t>
  </si>
  <si>
    <t>66E</t>
  </si>
  <si>
    <t>67E</t>
  </si>
  <si>
    <t>70E</t>
  </si>
  <si>
    <t>Tax on Fixed Dollar Minimum Base</t>
  </si>
  <si>
    <t>74d</t>
  </si>
  <si>
    <t>83a + 83b</t>
  </si>
  <si>
    <t>NA: Not Applicable</t>
  </si>
  <si>
    <t>Table E-2: Sources of Data for Article 32 Tax Return Items</t>
  </si>
  <si>
    <t>59a</t>
  </si>
  <si>
    <t>57a</t>
  </si>
  <si>
    <t xml:space="preserve">NA: Not Applicable.  </t>
  </si>
  <si>
    <t>Table E-3: Sources of Data for Article 33 Tax Return Items</t>
  </si>
  <si>
    <t>CT-33</t>
  </si>
  <si>
    <t>CT-33-A</t>
  </si>
  <si>
    <t>CT-33-NL</t>
  </si>
  <si>
    <t>64E</t>
  </si>
  <si>
    <t>68E</t>
  </si>
  <si>
    <t>69E</t>
  </si>
  <si>
    <t>69a</t>
  </si>
  <si>
    <t>71E</t>
  </si>
  <si>
    <t>69b</t>
  </si>
  <si>
    <t>72E</t>
  </si>
  <si>
    <t>73E</t>
  </si>
  <si>
    <t>74E</t>
  </si>
  <si>
    <t>75E</t>
  </si>
  <si>
    <t>76E</t>
  </si>
  <si>
    <t>77E</t>
  </si>
  <si>
    <t>78E</t>
  </si>
  <si>
    <t>79E</t>
  </si>
  <si>
    <t>77a</t>
  </si>
  <si>
    <t>80E</t>
  </si>
  <si>
    <t>77b</t>
  </si>
  <si>
    <t>81E</t>
  </si>
  <si>
    <t>82E</t>
  </si>
  <si>
    <t>83E</t>
  </si>
  <si>
    <t>84E</t>
  </si>
  <si>
    <t>85E</t>
  </si>
  <si>
    <t>60E</t>
  </si>
  <si>
    <t>sector totals.</t>
  </si>
  <si>
    <t>to the fact that data may not be presented for all subsectors in a given industry sector.  However, data for all subsectors are included in the appropriate industry</t>
  </si>
  <si>
    <t>be summed</t>
  </si>
  <si>
    <t>*These items should be viewed as independently selected items of interest.  The columns are not additive and cannot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</si>
</sst>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mm/dd/yy_)"/>
    <numFmt numFmtId="168" formatCode="0_)"/>
    <numFmt numFmtId="169" formatCode="0.0"/>
  </numFmts>
  <fonts count="20">
    <font>
      <sz val="10"/>
      <name val="Arial Narrow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sz val="10"/>
      <name val="Helvetica-Narrow"/>
      <family val="2"/>
    </font>
    <font>
      <sz val="10"/>
      <name val="Arial Condensed Bold"/>
      <family val="2"/>
    </font>
    <font>
      <sz val="9"/>
      <name val="Arial Condensed Bold"/>
      <family val="2"/>
    </font>
    <font>
      <sz val="8"/>
      <name val="Arial Narrow"/>
      <family val="0"/>
    </font>
    <font>
      <b/>
      <u val="single"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 Condensed Bold"/>
      <family val="2"/>
    </font>
    <font>
      <u val="single"/>
      <sz val="10"/>
      <name val="Arial Condensed Bold"/>
      <family val="2"/>
    </font>
    <font>
      <u val="single"/>
      <sz val="12"/>
      <name val="Arial"/>
      <family val="0"/>
    </font>
    <font>
      <sz val="10"/>
      <color indexed="8"/>
      <name val="Arial Condensed Bold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2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vertical="center"/>
      <protection/>
    </xf>
    <xf numFmtId="3" fontId="3" fillId="0" borderId="3" xfId="0" applyNumberFormat="1" applyFont="1" applyBorder="1" applyAlignment="1" applyProtection="1">
      <alignment vertical="center"/>
      <protection/>
    </xf>
    <xf numFmtId="164" fontId="3" fillId="0" borderId="3" xfId="0" applyNumberFormat="1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 vertical="center"/>
      <protection/>
    </xf>
    <xf numFmtId="3" fontId="2" fillId="0" borderId="5" xfId="0" applyNumberFormat="1" applyFont="1" applyBorder="1" applyAlignment="1" applyProtection="1">
      <alignment vertical="center"/>
      <protection/>
    </xf>
    <xf numFmtId="164" fontId="2" fillId="0" borderId="5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vertical="center"/>
      <protection/>
    </xf>
    <xf numFmtId="3" fontId="6" fillId="0" borderId="5" xfId="0" applyNumberFormat="1" applyFont="1" applyBorder="1" applyAlignment="1" applyProtection="1">
      <alignment vertical="center"/>
      <protection/>
    </xf>
    <xf numFmtId="164" fontId="6" fillId="0" borderId="5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3" fontId="3" fillId="0" borderId="6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3" fontId="2" fillId="0" borderId="3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 applyProtection="1">
      <alignment vertical="center"/>
      <protection/>
    </xf>
    <xf numFmtId="3" fontId="5" fillId="0" borderId="3" xfId="0" applyNumberFormat="1" applyFont="1" applyBorder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164" fontId="5" fillId="0" borderId="3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 wrapText="1"/>
      <protection/>
    </xf>
    <xf numFmtId="3" fontId="6" fillId="0" borderId="3" xfId="0" applyNumberFormat="1" applyFont="1" applyBorder="1" applyAlignment="1" applyProtection="1">
      <alignment vertical="center"/>
      <protection/>
    </xf>
    <xf numFmtId="37" fontId="6" fillId="0" borderId="3" xfId="0" applyNumberFormat="1" applyFont="1" applyBorder="1" applyAlignment="1" applyProtection="1">
      <alignment vertical="center"/>
      <protection/>
    </xf>
    <xf numFmtId="164" fontId="6" fillId="0" borderId="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6" xfId="0" applyFont="1" applyBorder="1" applyAlignment="1" applyProtection="1">
      <alignment horizontal="centerContinuous" vertical="center"/>
      <protection/>
    </xf>
    <xf numFmtId="166" fontId="3" fillId="0" borderId="3" xfId="0" applyNumberFormat="1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3" fontId="3" fillId="0" borderId="7" xfId="0" applyNumberFormat="1" applyFont="1" applyBorder="1" applyAlignment="1" applyProtection="1">
      <alignment vertical="center"/>
      <protection/>
    </xf>
    <xf numFmtId="166" fontId="3" fillId="0" borderId="7" xfId="0" applyNumberFormat="1" applyFont="1" applyBorder="1" applyAlignment="1" applyProtection="1">
      <alignment vertical="center"/>
      <protection/>
    </xf>
    <xf numFmtId="3" fontId="2" fillId="0" borderId="4" xfId="0" applyNumberFormat="1" applyFont="1" applyBorder="1" applyAlignment="1" applyProtection="1">
      <alignment vertical="center"/>
      <protection/>
    </xf>
    <xf numFmtId="164" fontId="2" fillId="0" borderId="4" xfId="0" applyNumberFormat="1" applyFont="1" applyBorder="1" applyAlignment="1" applyProtection="1">
      <alignment vertical="center"/>
      <protection/>
    </xf>
    <xf numFmtId="166" fontId="2" fillId="0" borderId="4" xfId="0" applyNumberFormat="1" applyFont="1" applyBorder="1" applyAlignment="1" applyProtection="1">
      <alignment vertical="center"/>
      <protection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Continuous" vertical="center"/>
      <protection/>
    </xf>
    <xf numFmtId="0" fontId="9" fillId="0" borderId="6" xfId="0" applyFont="1" applyBorder="1" applyAlignment="1" applyProtection="1">
      <alignment horizontal="left"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horizontal="right" vertical="center"/>
      <protection/>
    </xf>
    <xf numFmtId="5" fontId="3" fillId="0" borderId="6" xfId="0" applyNumberFormat="1" applyFont="1" applyBorder="1" applyAlignment="1" applyProtection="1" quotePrefix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5" fontId="3" fillId="0" borderId="6" xfId="0" applyNumberFormat="1" applyFont="1" applyBorder="1" applyAlignment="1" applyProtection="1">
      <alignment vertical="center"/>
      <protection/>
    </xf>
    <xf numFmtId="3" fontId="3" fillId="0" borderId="6" xfId="0" applyNumberFormat="1" applyFont="1" applyBorder="1" applyAlignment="1" applyProtection="1">
      <alignment horizontal="right" vertical="center"/>
      <protection/>
    </xf>
    <xf numFmtId="164" fontId="3" fillId="0" borderId="6" xfId="0" applyNumberFormat="1" applyFont="1" applyBorder="1" applyAlignment="1" applyProtection="1">
      <alignment horizontal="right" vertical="center"/>
      <protection/>
    </xf>
    <xf numFmtId="37" fontId="3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3" fontId="2" fillId="0" borderId="4" xfId="0" applyNumberFormat="1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>
      <alignment horizontal="right" vertical="center"/>
      <protection/>
    </xf>
    <xf numFmtId="37" fontId="2" fillId="0" borderId="4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5" fontId="0" fillId="0" borderId="9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right"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5" fontId="1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5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6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3" fontId="13" fillId="2" borderId="3" xfId="0" applyNumberFormat="1" applyFont="1" applyFill="1" applyBorder="1" applyAlignment="1">
      <alignment vertical="center"/>
    </xf>
    <xf numFmtId="10" fontId="13" fillId="2" borderId="3" xfId="0" applyNumberFormat="1" applyFont="1" applyFill="1" applyBorder="1" applyAlignment="1">
      <alignment vertical="center"/>
    </xf>
    <xf numFmtId="164" fontId="13" fillId="2" borderId="3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 vertical="center"/>
    </xf>
    <xf numFmtId="164" fontId="13" fillId="2" borderId="3" xfId="0" applyNumberFormat="1" applyFont="1" applyFill="1" applyBorder="1" applyAlignment="1">
      <alignment horizontal="right" vertical="center"/>
    </xf>
    <xf numFmtId="0" fontId="3" fillId="0" borderId="6" xfId="0" applyFont="1" applyBorder="1" applyAlignment="1" applyProtection="1">
      <alignment horizontal="left" vertical="center"/>
      <protection/>
    </xf>
    <xf numFmtId="0" fontId="14" fillId="2" borderId="3" xfId="0" applyFont="1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/>
    </xf>
    <xf numFmtId="0" fontId="13" fillId="2" borderId="3" xfId="0" applyFont="1" applyFill="1" applyBorder="1" applyAlignment="1">
      <alignment vertical="center"/>
    </xf>
    <xf numFmtId="0" fontId="2" fillId="0" borderId="7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3" fontId="14" fillId="2" borderId="3" xfId="0" applyNumberFormat="1" applyFont="1" applyFill="1" applyBorder="1" applyAlignment="1">
      <alignment vertical="center"/>
    </xf>
    <xf numFmtId="10" fontId="14" fillId="2" borderId="3" xfId="0" applyNumberFormat="1" applyFont="1" applyFill="1" applyBorder="1" applyAlignment="1">
      <alignment vertical="center"/>
    </xf>
    <xf numFmtId="0" fontId="2" fillId="0" borderId="6" xfId="0" applyFont="1" applyBorder="1" applyAlignment="1" applyProtection="1">
      <alignment horizontal="left" vertical="center" wrapText="1"/>
      <protection/>
    </xf>
    <xf numFmtId="3" fontId="14" fillId="2" borderId="3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10" fontId="14" fillId="2" borderId="6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0" borderId="6" xfId="0" applyFont="1" applyBorder="1" applyAlignment="1" applyProtection="1">
      <alignment horizontal="left" vertical="center"/>
      <protection locked="0"/>
    </xf>
    <xf numFmtId="38" fontId="14" fillId="2" borderId="3" xfId="0" applyNumberFormat="1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37" fontId="14" fillId="2" borderId="6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vertical="center" wrapText="1"/>
      <protection/>
    </xf>
    <xf numFmtId="10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5" fontId="3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5" fontId="3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5" fontId="0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38" fontId="14" fillId="2" borderId="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horizontal="right" vertical="center"/>
    </xf>
    <xf numFmtId="3" fontId="13" fillId="2" borderId="3" xfId="0" applyNumberFormat="1" applyFont="1" applyFill="1" applyBorder="1" applyAlignment="1">
      <alignment horizontal="right" vertical="center"/>
    </xf>
    <xf numFmtId="3" fontId="14" fillId="2" borderId="7" xfId="0" applyNumberFormat="1" applyFont="1" applyFill="1" applyBorder="1" applyAlignment="1">
      <alignment vertical="center"/>
    </xf>
    <xf numFmtId="10" fontId="14" fillId="2" borderId="7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37" fontId="3" fillId="0" borderId="7" xfId="0" applyNumberFormat="1" applyFont="1" applyBorder="1" applyAlignment="1" applyProtection="1">
      <alignment horizontal="right" vertical="center"/>
      <protection/>
    </xf>
    <xf numFmtId="10" fontId="3" fillId="0" borderId="7" xfId="0" applyNumberFormat="1" applyFont="1" applyBorder="1" applyAlignment="1" applyProtection="1">
      <alignment horizontal="right" vertical="center"/>
      <protection/>
    </xf>
    <xf numFmtId="5" fontId="3" fillId="0" borderId="7" xfId="0" applyNumberFormat="1" applyFont="1" applyBorder="1" applyAlignment="1" applyProtection="1">
      <alignment horizontal="righ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10" fontId="3" fillId="0" borderId="0" xfId="0" applyNumberFormat="1" applyFont="1" applyAlignment="1" applyProtection="1">
      <alignment horizontal="right" vertical="center"/>
      <protection/>
    </xf>
    <xf numFmtId="5" fontId="3" fillId="0" borderId="0" xfId="0" applyNumberFormat="1" applyFont="1" applyAlignment="1" applyProtection="1">
      <alignment horizontal="right"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10" fontId="3" fillId="0" borderId="0" xfId="0" applyNumberFormat="1" applyFont="1" applyBorder="1" applyAlignment="1" applyProtection="1">
      <alignment horizontal="right" vertical="center"/>
      <protection/>
    </xf>
    <xf numFmtId="5" fontId="3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0" fontId="0" fillId="0" borderId="0" xfId="0" applyNumberFormat="1" applyFont="1" applyBorder="1" applyAlignment="1" applyProtection="1">
      <alignment horizontal="right" vertical="center"/>
      <protection/>
    </xf>
    <xf numFmtId="5" fontId="0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0" fontId="13" fillId="2" borderId="6" xfId="0" applyNumberFormat="1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  <protection/>
    </xf>
    <xf numFmtId="3" fontId="13" fillId="2" borderId="5" xfId="0" applyNumberFormat="1" applyFont="1" applyFill="1" applyBorder="1" applyAlignment="1">
      <alignment vertical="center"/>
    </xf>
    <xf numFmtId="10" fontId="13" fillId="2" borderId="5" xfId="0" applyNumberFormat="1" applyFont="1" applyFill="1" applyBorder="1" applyAlignment="1">
      <alignment vertical="center"/>
    </xf>
    <xf numFmtId="164" fontId="13" fillId="2" borderId="5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37" fontId="2" fillId="0" borderId="3" xfId="0" applyNumberFormat="1" applyFont="1" applyBorder="1" applyAlignment="1" applyProtection="1">
      <alignment vertical="center"/>
      <protection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5" fontId="3" fillId="0" borderId="3" xfId="0" applyNumberFormat="1" applyFont="1" applyBorder="1" applyAlignment="1" applyProtection="1">
      <alignment vertical="center"/>
      <protection/>
    </xf>
    <xf numFmtId="37" fontId="3" fillId="0" borderId="3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 applyProtection="1">
      <alignment horizontal="right" vertical="center"/>
      <protection/>
    </xf>
    <xf numFmtId="0" fontId="14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7" fontId="9" fillId="0" borderId="6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37" fontId="9" fillId="0" borderId="10" xfId="0" applyNumberFormat="1" applyFont="1" applyBorder="1" applyAlignment="1" applyProtection="1">
      <alignment vertical="center"/>
      <protection/>
    </xf>
    <xf numFmtId="37" fontId="9" fillId="0" borderId="6" xfId="0" applyNumberFormat="1" applyFont="1" applyBorder="1" applyAlignment="1" applyProtection="1">
      <alignment horizontal="centerContinuous" vertical="center"/>
      <protection/>
    </xf>
    <xf numFmtId="37" fontId="9" fillId="0" borderId="0" xfId="0" applyNumberFormat="1" applyFont="1" applyAlignment="1" applyProtection="1">
      <alignment horizontal="centerContinuous" vertical="center"/>
      <protection/>
    </xf>
    <xf numFmtId="0" fontId="9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>
      <alignment horizontal="centerContinuous" vertical="center"/>
    </xf>
    <xf numFmtId="37" fontId="9" fillId="0" borderId="10" xfId="0" applyNumberFormat="1" applyFont="1" applyBorder="1" applyAlignment="1" applyProtection="1">
      <alignment horizontal="centerContinuous" vertical="center"/>
      <protection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 applyProtection="1">
      <alignment vertical="center"/>
      <protection/>
    </xf>
    <xf numFmtId="164" fontId="2" fillId="0" borderId="7" xfId="0" applyNumberFormat="1" applyFont="1" applyBorder="1" applyAlignment="1" applyProtection="1">
      <alignment vertical="center"/>
      <protection/>
    </xf>
    <xf numFmtId="5" fontId="2" fillId="0" borderId="3" xfId="0" applyNumberFormat="1" applyFont="1" applyBorder="1" applyAlignment="1" applyProtection="1">
      <alignment vertical="center"/>
      <protection/>
    </xf>
    <xf numFmtId="3" fontId="2" fillId="0" borderId="3" xfId="0" applyNumberFormat="1" applyFont="1" applyBorder="1" applyAlignment="1" applyProtection="1">
      <alignment horizontal="right" vertical="center"/>
      <protection/>
    </xf>
    <xf numFmtId="164" fontId="2" fillId="0" borderId="3" xfId="0" applyNumberFormat="1" applyFont="1" applyBorder="1" applyAlignment="1" applyProtection="1">
      <alignment horizontal="right" vertical="center"/>
      <protection/>
    </xf>
    <xf numFmtId="3" fontId="2" fillId="0" borderId="7" xfId="0" applyNumberFormat="1" applyFont="1" applyBorder="1" applyAlignment="1" applyProtection="1">
      <alignment horizontal="right" vertical="center"/>
      <protection/>
    </xf>
    <xf numFmtId="164" fontId="2" fillId="0" borderId="7" xfId="0" applyNumberFormat="1" applyFont="1" applyBorder="1" applyAlignment="1" applyProtection="1">
      <alignment horizontal="right" vertical="center"/>
      <protection/>
    </xf>
    <xf numFmtId="5" fontId="3" fillId="0" borderId="3" xfId="0" applyNumberFormat="1" applyFont="1" applyBorder="1" applyAlignment="1" applyProtection="1">
      <alignment horizontal="right" vertical="center"/>
      <protection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13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left" vertical="center"/>
    </xf>
    <xf numFmtId="167" fontId="9" fillId="0" borderId="0" xfId="0" applyNumberFormat="1" applyFont="1" applyAlignment="1" applyProtection="1">
      <alignment horizontal="left" vertical="center"/>
      <protection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167" fontId="9" fillId="0" borderId="17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right" vertical="center"/>
    </xf>
    <xf numFmtId="167" fontId="3" fillId="0" borderId="6" xfId="0" applyNumberFormat="1" applyFont="1" applyBorder="1" applyAlignment="1" applyProtection="1">
      <alignment horizontal="left" vertical="center"/>
      <protection/>
    </xf>
    <xf numFmtId="164" fontId="3" fillId="0" borderId="3" xfId="0" applyNumberFormat="1" applyFont="1" applyBorder="1" applyAlignment="1" applyProtection="1">
      <alignment horizontal="right" vertical="center"/>
      <protection/>
    </xf>
    <xf numFmtId="37" fontId="3" fillId="0" borderId="3" xfId="0" applyNumberFormat="1" applyFont="1" applyBorder="1" applyAlignment="1" applyProtection="1">
      <alignment horizontal="right" vertical="center"/>
      <protection/>
    </xf>
    <xf numFmtId="3" fontId="3" fillId="0" borderId="7" xfId="0" applyNumberFormat="1" applyFont="1" applyBorder="1" applyAlignment="1" applyProtection="1">
      <alignment horizontal="right" vertical="center"/>
      <protection/>
    </xf>
    <xf numFmtId="3" fontId="2" fillId="0" borderId="5" xfId="0" applyNumberFormat="1" applyFont="1" applyBorder="1" applyAlignment="1" applyProtection="1">
      <alignment horizontal="right" vertical="center"/>
      <protection/>
    </xf>
    <xf numFmtId="164" fontId="2" fillId="0" borderId="5" xfId="0" applyNumberFormat="1" applyFont="1" applyBorder="1" applyAlignment="1" applyProtection="1">
      <alignment horizontal="right" vertical="center"/>
      <protection/>
    </xf>
    <xf numFmtId="37" fontId="2" fillId="0" borderId="5" xfId="0" applyNumberFormat="1" applyFont="1" applyBorder="1" applyAlignment="1" applyProtection="1">
      <alignment horizontal="right" vertical="center"/>
      <protection/>
    </xf>
    <xf numFmtId="5" fontId="2" fillId="0" borderId="5" xfId="0" applyNumberFormat="1" applyFont="1" applyBorder="1" applyAlignment="1" applyProtection="1">
      <alignment horizontal="right" vertical="center"/>
      <protection/>
    </xf>
    <xf numFmtId="0" fontId="9" fillId="0" borderId="7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7" fontId="3" fillId="0" borderId="7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 applyProtection="1">
      <alignment vertical="center"/>
      <protection/>
    </xf>
    <xf numFmtId="37" fontId="3" fillId="0" borderId="5" xfId="0" applyNumberFormat="1" applyFont="1" applyBorder="1" applyAlignment="1" applyProtection="1">
      <alignment vertical="center"/>
      <protection/>
    </xf>
    <xf numFmtId="3" fontId="3" fillId="0" borderId="0" xfId="0" applyNumberFormat="1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 applyProtection="1">
      <alignment/>
      <protection/>
    </xf>
    <xf numFmtId="5" fontId="3" fillId="0" borderId="7" xfId="0" applyNumberFormat="1" applyFont="1" applyBorder="1" applyAlignment="1" applyProtection="1">
      <alignment vertical="center"/>
      <protection/>
    </xf>
    <xf numFmtId="0" fontId="3" fillId="0" borderId="7" xfId="0" applyFont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37" fontId="3" fillId="0" borderId="7" xfId="0" applyNumberFormat="1" applyFont="1" applyBorder="1" applyAlignment="1">
      <alignment vertical="center"/>
    </xf>
    <xf numFmtId="37" fontId="3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 applyProtection="1">
      <alignment horizontal="right" vertical="center"/>
      <protection/>
    </xf>
    <xf numFmtId="37" fontId="3" fillId="0" borderId="5" xfId="0" applyNumberFormat="1" applyFont="1" applyBorder="1" applyAlignment="1" applyProtection="1">
      <alignment horizontal="right" vertical="center"/>
      <protection/>
    </xf>
    <xf numFmtId="37" fontId="3" fillId="0" borderId="6" xfId="0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49" fontId="9" fillId="0" borderId="6" xfId="0" applyNumberFormat="1" applyFont="1" applyBorder="1" applyAlignment="1">
      <alignment horizontal="centerContinuous" vertical="center"/>
    </xf>
    <xf numFmtId="5" fontId="5" fillId="0" borderId="3" xfId="0" applyNumberFormat="1" applyFont="1" applyBorder="1" applyAlignment="1" applyProtection="1">
      <alignment horizontal="right" vertical="center"/>
      <protection/>
    </xf>
    <xf numFmtId="37" fontId="5" fillId="0" borderId="7" xfId="0" applyNumberFormat="1" applyFont="1" applyBorder="1" applyAlignment="1" applyProtection="1">
      <alignment horizontal="right" vertical="center"/>
      <protection/>
    </xf>
    <xf numFmtId="37" fontId="5" fillId="0" borderId="5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right"/>
      <protection/>
    </xf>
    <xf numFmtId="0" fontId="9" fillId="0" borderId="6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/>
      <protection/>
    </xf>
    <xf numFmtId="3" fontId="5" fillId="0" borderId="3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164" fontId="5" fillId="0" borderId="4" xfId="0" applyNumberFormat="1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right"/>
      <protection/>
    </xf>
    <xf numFmtId="0" fontId="9" fillId="0" borderId="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/>
      <protection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 applyProtection="1">
      <alignment/>
      <protection/>
    </xf>
    <xf numFmtId="5" fontId="3" fillId="0" borderId="3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 applyProtection="1">
      <alignment/>
      <protection/>
    </xf>
    <xf numFmtId="3" fontId="3" fillId="0" borderId="3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 applyProtection="1">
      <alignment/>
      <protection/>
    </xf>
    <xf numFmtId="5" fontId="2" fillId="0" borderId="3" xfId="0" applyNumberFormat="1" applyFont="1" applyBorder="1" applyAlignment="1" applyProtection="1">
      <alignment/>
      <protection/>
    </xf>
    <xf numFmtId="166" fontId="2" fillId="0" borderId="3" xfId="0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3" fontId="3" fillId="3" borderId="6" xfId="0" applyNumberFormat="1" applyFont="1" applyFill="1" applyBorder="1" applyAlignment="1" applyProtection="1">
      <alignment horizontal="right"/>
      <protection/>
    </xf>
    <xf numFmtId="3" fontId="3" fillId="3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166" fontId="3" fillId="3" borderId="6" xfId="0" applyNumberFormat="1" applyFont="1" applyFill="1" applyBorder="1" applyAlignment="1" applyProtection="1">
      <alignment horizontal="right"/>
      <protection/>
    </xf>
    <xf numFmtId="168" fontId="3" fillId="3" borderId="6" xfId="0" applyNumberFormat="1" applyFont="1" applyFill="1" applyBorder="1" applyAlignment="1" applyProtection="1">
      <alignment horizontal="right"/>
      <protection/>
    </xf>
    <xf numFmtId="37" fontId="3" fillId="3" borderId="6" xfId="0" applyNumberFormat="1" applyFont="1" applyFill="1" applyBorder="1" applyAlignment="1" applyProtection="1">
      <alignment horizontal="right"/>
      <protection/>
    </xf>
    <xf numFmtId="0" fontId="2" fillId="0" borderId="4" xfId="0" applyFont="1" applyBorder="1" applyAlignment="1">
      <alignment/>
    </xf>
    <xf numFmtId="3" fontId="2" fillId="3" borderId="5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68" fontId="2" fillId="3" borderId="5" xfId="0" applyNumberFormat="1" applyFont="1" applyFill="1" applyBorder="1" applyAlignment="1" applyProtection="1">
      <alignment horizontal="right"/>
      <protection/>
    </xf>
    <xf numFmtId="166" fontId="2" fillId="3" borderId="5" xfId="0" applyNumberFormat="1" applyFont="1" applyFill="1" applyBorder="1" applyAlignment="1" applyProtection="1">
      <alignment horizontal="right"/>
      <protection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5" fontId="3" fillId="0" borderId="3" xfId="0" applyNumberFormat="1" applyFont="1" applyBorder="1" applyAlignment="1" applyProtection="1">
      <alignment horizontal="left" vertical="center"/>
      <protection/>
    </xf>
    <xf numFmtId="37" fontId="3" fillId="0" borderId="3" xfId="0" applyNumberFormat="1" applyFont="1" applyBorder="1" applyAlignment="1" applyProtection="1">
      <alignment horizontal="left" vertical="center"/>
      <protection/>
    </xf>
    <xf numFmtId="5" fontId="2" fillId="0" borderId="3" xfId="0" applyNumberFormat="1" applyFont="1" applyBorder="1" applyAlignment="1" applyProtection="1">
      <alignment horizontal="left" vertical="center"/>
      <protection/>
    </xf>
    <xf numFmtId="3" fontId="3" fillId="3" borderId="6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5" fontId="3" fillId="3" borderId="6" xfId="0" applyNumberFormat="1" applyFont="1" applyFill="1" applyBorder="1" applyAlignment="1" applyProtection="1">
      <alignment horizontal="left" vertical="center"/>
      <protection/>
    </xf>
    <xf numFmtId="5" fontId="3" fillId="3" borderId="6" xfId="0" applyNumberFormat="1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37" fontId="3" fillId="3" borderId="6" xfId="0" applyNumberFormat="1" applyFont="1" applyFill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left" vertical="center"/>
    </xf>
    <xf numFmtId="3" fontId="2" fillId="3" borderId="5" xfId="0" applyNumberFormat="1" applyFont="1" applyFill="1" applyBorder="1" applyAlignment="1">
      <alignment horizontal="right" vertical="center"/>
    </xf>
    <xf numFmtId="5" fontId="2" fillId="0" borderId="5" xfId="0" applyNumberFormat="1" applyFont="1" applyBorder="1" applyAlignment="1" applyProtection="1">
      <alignment horizontal="left" vertical="center"/>
      <protection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vertical="justify"/>
    </xf>
    <xf numFmtId="164" fontId="3" fillId="0" borderId="3" xfId="0" applyNumberFormat="1" applyFont="1" applyBorder="1" applyAlignment="1" applyProtection="1">
      <alignment vertical="justify"/>
      <protection/>
    </xf>
    <xf numFmtId="3" fontId="3" fillId="0" borderId="3" xfId="0" applyNumberFormat="1" applyFont="1" applyBorder="1" applyAlignment="1" applyProtection="1">
      <alignment vertical="justify"/>
      <protection/>
    </xf>
    <xf numFmtId="0" fontId="2" fillId="0" borderId="3" xfId="0" applyFont="1" applyBorder="1" applyAlignment="1">
      <alignment vertical="justify"/>
    </xf>
    <xf numFmtId="164" fontId="2" fillId="0" borderId="3" xfId="0" applyNumberFormat="1" applyFont="1" applyBorder="1" applyAlignment="1" applyProtection="1">
      <alignment vertical="justify"/>
      <protection/>
    </xf>
    <xf numFmtId="37" fontId="3" fillId="3" borderId="6" xfId="0" applyNumberFormat="1" applyFont="1" applyFill="1" applyBorder="1" applyAlignment="1" applyProtection="1">
      <alignment vertical="justify"/>
      <protection/>
    </xf>
    <xf numFmtId="5" fontId="3" fillId="3" borderId="6" xfId="0" applyNumberFormat="1" applyFont="1" applyFill="1" applyBorder="1" applyAlignment="1" applyProtection="1">
      <alignment vertical="justify"/>
      <protection/>
    </xf>
    <xf numFmtId="37" fontId="3" fillId="3" borderId="6" xfId="0" applyNumberFormat="1" applyFont="1" applyFill="1" applyBorder="1" applyAlignment="1" applyProtection="1">
      <alignment vertical="center"/>
      <protection/>
    </xf>
    <xf numFmtId="5" fontId="3" fillId="3" borderId="6" xfId="0" applyNumberFormat="1" applyFont="1" applyFill="1" applyBorder="1" applyAlignment="1" applyProtection="1">
      <alignment vertical="center"/>
      <protection/>
    </xf>
    <xf numFmtId="37" fontId="2" fillId="3" borderId="5" xfId="0" applyNumberFormat="1" applyFont="1" applyFill="1" applyBorder="1" applyAlignment="1" applyProtection="1">
      <alignment vertical="justify"/>
      <protection/>
    </xf>
    <xf numFmtId="5" fontId="2" fillId="3" borderId="5" xfId="0" applyNumberFormat="1" applyFont="1" applyFill="1" applyBorder="1" applyAlignment="1" applyProtection="1">
      <alignment vertical="justify"/>
      <protection/>
    </xf>
    <xf numFmtId="37" fontId="2" fillId="3" borderId="5" xfId="0" applyNumberFormat="1" applyFont="1" applyFill="1" applyBorder="1" applyAlignment="1" applyProtection="1">
      <alignment vertical="center"/>
      <protection/>
    </xf>
    <xf numFmtId="5" fontId="2" fillId="3" borderId="5" xfId="0" applyNumberFormat="1" applyFont="1" applyFill="1" applyBorder="1" applyAlignment="1" applyProtection="1">
      <alignment vertical="center"/>
      <protection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19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7" fontId="3" fillId="0" borderId="10" xfId="0" applyNumberFormat="1" applyFont="1" applyBorder="1" applyAlignment="1">
      <alignment horizontal="left" vertical="center"/>
    </xf>
    <xf numFmtId="37" fontId="3" fillId="0" borderId="11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7" fontId="2" fillId="0" borderId="12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37" fontId="3" fillId="0" borderId="2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3" fontId="3" fillId="0" borderId="3" xfId="0" applyNumberFormat="1" applyFont="1" applyBorder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 horizontal="right"/>
      <protection/>
    </xf>
    <xf numFmtId="164" fontId="3" fillId="0" borderId="3" xfId="0" applyNumberFormat="1" applyFont="1" applyBorder="1" applyAlignment="1" applyProtection="1">
      <alignment horizontal="right"/>
      <protection/>
    </xf>
    <xf numFmtId="3" fontId="3" fillId="0" borderId="7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37" fontId="3" fillId="0" borderId="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37" fontId="3" fillId="0" borderId="6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3" fillId="3" borderId="6" xfId="0" applyFont="1" applyFill="1" applyBorder="1" applyAlignment="1" applyProtection="1">
      <alignment horizontal="right"/>
      <protection/>
    </xf>
    <xf numFmtId="5" fontId="3" fillId="3" borderId="6" xfId="0" applyNumberFormat="1" applyFont="1" applyFill="1" applyBorder="1" applyAlignment="1" applyProtection="1">
      <alignment horizontal="right"/>
      <protection/>
    </xf>
    <xf numFmtId="0" fontId="3" fillId="0" borderId="4" xfId="0" applyFont="1" applyBorder="1" applyAlignment="1">
      <alignment/>
    </xf>
    <xf numFmtId="5" fontId="13" fillId="3" borderId="4" xfId="0" applyNumberFormat="1" applyFont="1" applyFill="1" applyBorder="1" applyAlignment="1" applyProtection="1">
      <alignment horizontal="right"/>
      <protection/>
    </xf>
    <xf numFmtId="166" fontId="13" fillId="3" borderId="4" xfId="0" applyNumberFormat="1" applyFont="1" applyFill="1" applyBorder="1" applyAlignment="1" applyProtection="1">
      <alignment horizontal="right"/>
      <protection/>
    </xf>
    <xf numFmtId="0" fontId="13" fillId="3" borderId="4" xfId="0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/>
    </xf>
    <xf numFmtId="164" fontId="3" fillId="0" borderId="3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0" fontId="3" fillId="0" borderId="21" xfId="0" applyFont="1" applyBorder="1" applyAlignment="1">
      <alignment/>
    </xf>
    <xf numFmtId="164" fontId="2" fillId="0" borderId="3" xfId="0" applyNumberFormat="1" applyFont="1" applyBorder="1" applyAlignment="1">
      <alignment/>
    </xf>
    <xf numFmtId="10" fontId="2" fillId="3" borderId="6" xfId="0" applyNumberFormat="1" applyFont="1" applyFill="1" applyBorder="1" applyAlignment="1" applyProtection="1">
      <alignment horizontal="right"/>
      <protection/>
    </xf>
    <xf numFmtId="0" fontId="3" fillId="0" borderId="22" xfId="0" applyFont="1" applyBorder="1" applyAlignment="1">
      <alignment/>
    </xf>
    <xf numFmtId="164" fontId="3" fillId="3" borderId="6" xfId="0" applyNumberFormat="1" applyFont="1" applyFill="1" applyBorder="1" applyAlignment="1" applyProtection="1">
      <alignment horizontal="right"/>
      <protection/>
    </xf>
    <xf numFmtId="10" fontId="3" fillId="3" borderId="6" xfId="0" applyNumberFormat="1" applyFont="1" applyFill="1" applyBorder="1" applyAlignment="1" applyProtection="1">
      <alignment horizontal="right"/>
      <protection/>
    </xf>
    <xf numFmtId="164" fontId="13" fillId="3" borderId="4" xfId="0" applyNumberFormat="1" applyFont="1" applyFill="1" applyBorder="1" applyAlignment="1" applyProtection="1">
      <alignment horizontal="right"/>
      <protection/>
    </xf>
    <xf numFmtId="10" fontId="13" fillId="3" borderId="4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5" fontId="3" fillId="0" borderId="3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5" fontId="2" fillId="0" borderId="3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5" fontId="2" fillId="0" borderId="3" xfId="0" applyNumberFormat="1" applyFont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5" fontId="14" fillId="3" borderId="6" xfId="0" applyNumberFormat="1" applyFont="1" applyFill="1" applyBorder="1" applyAlignment="1" applyProtection="1">
      <alignment horizontal="right" vertical="center"/>
      <protection/>
    </xf>
    <xf numFmtId="166" fontId="14" fillId="3" borderId="6" xfId="0" applyNumberFormat="1" applyFont="1" applyFill="1" applyBorder="1" applyAlignment="1" applyProtection="1">
      <alignment horizontal="right" vertical="center"/>
      <protection/>
    </xf>
    <xf numFmtId="37" fontId="14" fillId="3" borderId="6" xfId="0" applyNumberFormat="1" applyFont="1" applyFill="1" applyBorder="1" applyAlignment="1" applyProtection="1">
      <alignment horizontal="right" vertical="center"/>
      <protection/>
    </xf>
    <xf numFmtId="0" fontId="3" fillId="0" borderId="4" xfId="0" applyFont="1" applyBorder="1" applyAlignment="1">
      <alignment horizontal="center" vertical="center"/>
    </xf>
    <xf numFmtId="5" fontId="13" fillId="3" borderId="4" xfId="0" applyNumberFormat="1" applyFont="1" applyFill="1" applyBorder="1" applyAlignment="1" applyProtection="1">
      <alignment horizontal="right" vertical="center"/>
      <protection/>
    </xf>
    <xf numFmtId="166" fontId="13" fillId="3" borderId="4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Alignment="1" applyProtection="1">
      <alignment horizontal="left"/>
      <protection/>
    </xf>
    <xf numFmtId="164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Continuous" wrapText="1"/>
    </xf>
    <xf numFmtId="0" fontId="9" fillId="3" borderId="6" xfId="0" applyFont="1" applyFill="1" applyBorder="1" applyAlignment="1">
      <alignment horizontal="centerContinuous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right"/>
    </xf>
    <xf numFmtId="0" fontId="9" fillId="3" borderId="6" xfId="0" applyFont="1" applyFill="1" applyBorder="1" applyAlignment="1">
      <alignment/>
    </xf>
    <xf numFmtId="0" fontId="9" fillId="3" borderId="6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centerContinuous" wrapText="1"/>
    </xf>
    <xf numFmtId="0" fontId="3" fillId="3" borderId="3" xfId="0" applyFont="1" applyFill="1" applyBorder="1" applyAlignment="1">
      <alignment horizontal="left"/>
    </xf>
    <xf numFmtId="5" fontId="3" fillId="3" borderId="3" xfId="0" applyNumberFormat="1" applyFont="1" applyFill="1" applyBorder="1" applyAlignment="1">
      <alignment horizontal="centerContinuous" wrapText="1"/>
    </xf>
    <xf numFmtId="0" fontId="3" fillId="3" borderId="3" xfId="0" applyFont="1" applyFill="1" applyBorder="1" applyAlignment="1">
      <alignment horizontal="right"/>
    </xf>
    <xf numFmtId="164" fontId="3" fillId="3" borderId="3" xfId="0" applyNumberFormat="1" applyFont="1" applyFill="1" applyBorder="1" applyAlignment="1" applyProtection="1">
      <alignment horizontal="right"/>
      <protection/>
    </xf>
    <xf numFmtId="0" fontId="5" fillId="3" borderId="3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64" fontId="5" fillId="0" borderId="7" xfId="0" applyNumberFormat="1" applyFont="1" applyBorder="1" applyAlignment="1" applyProtection="1">
      <alignment/>
      <protection/>
    </xf>
    <xf numFmtId="0" fontId="5" fillId="3" borderId="7" xfId="0" applyFont="1" applyFill="1" applyBorder="1" applyAlignment="1">
      <alignment horizontal="centerContinuous" wrapText="1"/>
    </xf>
    <xf numFmtId="0" fontId="5" fillId="3" borderId="7" xfId="0" applyFont="1" applyFill="1" applyBorder="1" applyAlignment="1">
      <alignment horizontal="right"/>
    </xf>
    <xf numFmtId="5" fontId="5" fillId="3" borderId="7" xfId="0" applyNumberFormat="1" applyFont="1" applyFill="1" applyBorder="1" applyAlignment="1" applyProtection="1">
      <alignment horizontal="right"/>
      <protection/>
    </xf>
    <xf numFmtId="0" fontId="3" fillId="3" borderId="2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164" fontId="3" fillId="0" borderId="4" xfId="0" applyNumberFormat="1" applyFont="1" applyBorder="1" applyAlignment="1" applyProtection="1">
      <alignment/>
      <protection/>
    </xf>
    <xf numFmtId="5" fontId="3" fillId="0" borderId="4" xfId="0" applyNumberFormat="1" applyFont="1" applyBorder="1" applyAlignment="1" applyProtection="1">
      <alignment/>
      <protection/>
    </xf>
    <xf numFmtId="0" fontId="3" fillId="3" borderId="4" xfId="0" applyFont="1" applyFill="1" applyBorder="1" applyAlignment="1">
      <alignment horizontal="right"/>
    </xf>
    <xf numFmtId="164" fontId="3" fillId="3" borderId="4" xfId="0" applyNumberFormat="1" applyFont="1" applyFill="1" applyBorder="1" applyAlignment="1" applyProtection="1">
      <alignment horizontal="right"/>
      <protection/>
    </xf>
    <xf numFmtId="0" fontId="9" fillId="3" borderId="2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/>
    </xf>
    <xf numFmtId="5" fontId="3" fillId="0" borderId="3" xfId="0" applyNumberFormat="1" applyFont="1" applyBorder="1" applyAlignment="1" applyProtection="1">
      <alignment horizontal="center" vertical="center"/>
      <protection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5" fontId="3" fillId="0" borderId="4" xfId="0" applyNumberFormat="1" applyFont="1" applyBorder="1" applyAlignment="1" applyProtection="1">
      <alignment horizontal="center" vertical="center"/>
      <protection/>
    </xf>
    <xf numFmtId="164" fontId="3" fillId="0" borderId="4" xfId="0" applyNumberFormat="1" applyFont="1" applyBorder="1" applyAlignment="1" applyProtection="1">
      <alignment horizontal="right" vertical="center"/>
      <protection/>
    </xf>
    <xf numFmtId="37" fontId="3" fillId="0" borderId="3" xfId="0" applyNumberFormat="1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>
      <alignment vertical="center"/>
    </xf>
    <xf numFmtId="3" fontId="3" fillId="0" borderId="22" xfId="0" applyNumberFormat="1" applyFont="1" applyBorder="1" applyAlignment="1" applyProtection="1">
      <alignment horizontal="right" vertical="center"/>
      <protection/>
    </xf>
    <xf numFmtId="37" fontId="3" fillId="0" borderId="22" xfId="0" applyNumberFormat="1" applyFont="1" applyBorder="1" applyAlignment="1" applyProtection="1">
      <alignment horizontal="right" vertical="center"/>
      <protection/>
    </xf>
    <xf numFmtId="5" fontId="3" fillId="0" borderId="0" xfId="0" applyNumberFormat="1" applyFont="1" applyBorder="1" applyAlignment="1" applyProtection="1">
      <alignment horizontal="left" vertical="center"/>
      <protection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7" fontId="3" fillId="0" borderId="10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7" fontId="2" fillId="0" borderId="12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7" fontId="3" fillId="0" borderId="10" xfId="0" applyNumberFormat="1" applyFont="1" applyBorder="1" applyAlignment="1" applyProtection="1">
      <alignment horizontal="right" vertical="center"/>
      <protection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horizontal="right"/>
    </xf>
    <xf numFmtId="37" fontId="2" fillId="0" borderId="12" xfId="0" applyNumberFormat="1" applyFont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/>
    </xf>
    <xf numFmtId="0" fontId="0" fillId="0" borderId="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6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37" fontId="0" fillId="0" borderId="3" xfId="0" applyNumberFormat="1" applyFont="1" applyBorder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right"/>
      <protection/>
    </xf>
    <xf numFmtId="37" fontId="0" fillId="0" borderId="7" xfId="0" applyNumberFormat="1" applyFont="1" applyBorder="1" applyAlignment="1" applyProtection="1">
      <alignment horizontal="right"/>
      <protection/>
    </xf>
    <xf numFmtId="37" fontId="0" fillId="0" borderId="7" xfId="0" applyNumberFormat="1" applyFont="1" applyBorder="1" applyAlignment="1" applyProtection="1">
      <alignment/>
      <protection/>
    </xf>
    <xf numFmtId="37" fontId="1" fillId="0" borderId="4" xfId="0" applyNumberFormat="1" applyFont="1" applyBorder="1" applyAlignment="1" applyProtection="1">
      <alignment horizontal="right"/>
      <protection/>
    </xf>
    <xf numFmtId="37" fontId="1" fillId="0" borderId="4" xfId="0" applyNumberFormat="1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right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 wrapText="1"/>
      <protection/>
    </xf>
    <xf numFmtId="10" fontId="3" fillId="0" borderId="3" xfId="0" applyNumberFormat="1" applyFont="1" applyBorder="1" applyAlignment="1" applyProtection="1">
      <alignment horizontal="right" vertical="center"/>
      <protection/>
    </xf>
    <xf numFmtId="166" fontId="3" fillId="0" borderId="3" xfId="0" applyNumberFormat="1" applyFont="1" applyBorder="1" applyAlignment="1" applyProtection="1">
      <alignment horizontal="right" vertical="center"/>
      <protection/>
    </xf>
    <xf numFmtId="166" fontId="3" fillId="0" borderId="7" xfId="0" applyNumberFormat="1" applyFont="1" applyBorder="1" applyAlignment="1" applyProtection="1">
      <alignment horizontal="right" vertical="center"/>
      <protection/>
    </xf>
    <xf numFmtId="10" fontId="2" fillId="0" borderId="4" xfId="0" applyNumberFormat="1" applyFont="1" applyBorder="1" applyAlignment="1" applyProtection="1">
      <alignment horizontal="right" vertical="center"/>
      <protection/>
    </xf>
    <xf numFmtId="166" fontId="2" fillId="0" borderId="4" xfId="0" applyNumberFormat="1" applyFont="1" applyBorder="1" applyAlignment="1" applyProtection="1">
      <alignment horizontal="right" vertical="center"/>
      <protection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right" wrapText="1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 applyProtection="1">
      <alignment horizontal="right" vertical="center"/>
      <protection/>
    </xf>
    <xf numFmtId="0" fontId="3" fillId="3" borderId="6" xfId="0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 applyProtection="1">
      <alignment horizontal="right" vertical="center"/>
      <protection/>
    </xf>
    <xf numFmtId="169" fontId="3" fillId="3" borderId="6" xfId="0" applyNumberFormat="1" applyFont="1" applyFill="1" applyBorder="1" applyAlignment="1" applyProtection="1">
      <alignment horizontal="right" vertical="center"/>
      <protection/>
    </xf>
    <xf numFmtId="168" fontId="3" fillId="3" borderId="6" xfId="0" applyNumberFormat="1" applyFont="1" applyFill="1" applyBorder="1" applyAlignment="1" applyProtection="1">
      <alignment horizontal="right" vertical="center"/>
      <protection/>
    </xf>
    <xf numFmtId="37" fontId="3" fillId="3" borderId="6" xfId="0" applyNumberFormat="1" applyFont="1" applyFill="1" applyBorder="1" applyAlignment="1" applyProtection="1">
      <alignment horizontal="right" vertical="center"/>
      <protection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 applyProtection="1">
      <alignment horizontal="right" vertical="center"/>
      <protection/>
    </xf>
    <xf numFmtId="0" fontId="2" fillId="3" borderId="6" xfId="0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 applyProtection="1">
      <alignment horizontal="right" vertical="center"/>
      <protection/>
    </xf>
    <xf numFmtId="168" fontId="2" fillId="3" borderId="6" xfId="0" applyNumberFormat="1" applyFont="1" applyFill="1" applyBorder="1" applyAlignment="1" applyProtection="1">
      <alignment horizontal="right" vertical="center"/>
      <protection/>
    </xf>
    <xf numFmtId="169" fontId="2" fillId="3" borderId="6" xfId="0" applyNumberFormat="1" applyFont="1" applyFill="1" applyBorder="1" applyAlignment="1" applyProtection="1">
      <alignment horizontal="right" vertical="center"/>
      <protection/>
    </xf>
    <xf numFmtId="5" fontId="3" fillId="3" borderId="6" xfId="0" applyNumberFormat="1" applyFont="1" applyFill="1" applyBorder="1" applyAlignment="1" applyProtection="1">
      <alignment horizontal="right" vertical="center"/>
      <protection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 applyProtection="1">
      <alignment horizontal="right" vertical="center"/>
      <protection/>
    </xf>
    <xf numFmtId="0" fontId="2" fillId="3" borderId="3" xfId="0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 applyProtection="1">
      <alignment horizontal="right" vertical="center"/>
      <protection/>
    </xf>
    <xf numFmtId="168" fontId="2" fillId="3" borderId="3" xfId="0" applyNumberFormat="1" applyFont="1" applyFill="1" applyBorder="1" applyAlignment="1" applyProtection="1">
      <alignment horizontal="right" vertical="center"/>
      <protection/>
    </xf>
    <xf numFmtId="169" fontId="2" fillId="3" borderId="3" xfId="0" applyNumberFormat="1" applyFont="1" applyFill="1" applyBorder="1" applyAlignment="1" applyProtection="1">
      <alignment horizontal="right" vertical="center"/>
      <protection/>
    </xf>
    <xf numFmtId="3" fontId="2" fillId="3" borderId="3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 applyProtection="1">
      <alignment horizontal="right" vertical="center"/>
      <protection/>
    </xf>
    <xf numFmtId="3" fontId="2" fillId="3" borderId="4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 vertical="center"/>
    </xf>
    <xf numFmtId="168" fontId="2" fillId="3" borderId="4" xfId="0" applyNumberFormat="1" applyFont="1" applyFill="1" applyBorder="1" applyAlignment="1" applyProtection="1">
      <alignment horizontal="right" vertical="center"/>
      <protection/>
    </xf>
    <xf numFmtId="169" fontId="2" fillId="3" borderId="4" xfId="0" applyNumberFormat="1" applyFont="1" applyFill="1" applyBorder="1" applyAlignment="1" applyProtection="1">
      <alignment horizontal="right" vertical="center"/>
      <protection/>
    </xf>
    <xf numFmtId="3" fontId="2" fillId="3" borderId="6" xfId="0" applyNumberFormat="1" applyFont="1" applyFill="1" applyBorder="1" applyAlignment="1">
      <alignment horizontal="right" vertical="center"/>
    </xf>
    <xf numFmtId="37" fontId="2" fillId="3" borderId="6" xfId="0" applyNumberFormat="1" applyFont="1" applyFill="1" applyBorder="1" applyAlignment="1" applyProtection="1">
      <alignment horizontal="right" vertical="center"/>
      <protection/>
    </xf>
    <xf numFmtId="37" fontId="2" fillId="0" borderId="3" xfId="0" applyNumberFormat="1" applyFont="1" applyBorder="1" applyAlignment="1" applyProtection="1">
      <alignment horizontal="right" vertical="center"/>
      <protection/>
    </xf>
    <xf numFmtId="3" fontId="2" fillId="0" borderId="4" xfId="0" applyNumberFormat="1" applyFont="1" applyBorder="1" applyAlignment="1">
      <alignment horizontal="right" vertical="center"/>
    </xf>
    <xf numFmtId="37" fontId="2" fillId="0" borderId="4" xfId="0" applyNumberFormat="1" applyFont="1" applyBorder="1" applyAlignment="1" applyProtection="1">
      <alignment horizontal="right" vertical="center"/>
      <protection/>
    </xf>
    <xf numFmtId="5" fontId="2" fillId="3" borderId="6" xfId="0" applyNumberFormat="1" applyFont="1" applyFill="1" applyBorder="1" applyAlignment="1" applyProtection="1">
      <alignment horizontal="right" vertical="center"/>
      <protection/>
    </xf>
    <xf numFmtId="5" fontId="2" fillId="0" borderId="4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 applyProtection="1">
      <alignment horizontal="left" vertical="center"/>
      <protection/>
    </xf>
    <xf numFmtId="3" fontId="9" fillId="0" borderId="1" xfId="0" applyNumberFormat="1" applyFont="1" applyBorder="1" applyAlignment="1" applyProtection="1">
      <alignment horizontal="centerContinuous"/>
      <protection/>
    </xf>
    <xf numFmtId="0" fontId="9" fillId="0" borderId="1" xfId="0" applyFont="1" applyBorder="1" applyAlignment="1" applyProtection="1">
      <alignment horizontal="centerContinuous"/>
      <protection/>
    </xf>
    <xf numFmtId="0" fontId="9" fillId="3" borderId="0" xfId="0" applyFont="1" applyFill="1" applyAlignment="1" applyProtection="1">
      <alignment vertical="center"/>
      <protection/>
    </xf>
    <xf numFmtId="3" fontId="9" fillId="3" borderId="0" xfId="0" applyNumberFormat="1" applyFont="1" applyFill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horizontal="right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3" fontId="18" fillId="3" borderId="6" xfId="0" applyNumberFormat="1" applyFont="1" applyFill="1" applyBorder="1" applyAlignment="1" applyProtection="1">
      <alignment horizontal="right" vertical="center"/>
      <protection/>
    </xf>
    <xf numFmtId="0" fontId="9" fillId="3" borderId="6" xfId="0" applyFont="1" applyFill="1" applyBorder="1" applyAlignment="1" applyProtection="1">
      <alignment horizontal="right" vertical="center"/>
      <protection/>
    </xf>
    <xf numFmtId="0" fontId="3" fillId="3" borderId="6" xfId="0" applyFont="1" applyFill="1" applyBorder="1" applyAlignment="1" applyProtection="1">
      <alignment horizontal="left"/>
      <protection/>
    </xf>
    <xf numFmtId="0" fontId="14" fillId="3" borderId="6" xfId="0" applyFont="1" applyFill="1" applyBorder="1" applyAlignment="1" applyProtection="1">
      <alignment horizontal="left" vertical="center"/>
      <protection/>
    </xf>
    <xf numFmtId="3" fontId="14" fillId="3" borderId="6" xfId="0" applyNumberFormat="1" applyFont="1" applyFill="1" applyBorder="1" applyAlignment="1" applyProtection="1">
      <alignment horizontal="right" vertical="center"/>
      <protection/>
    </xf>
    <xf numFmtId="164" fontId="14" fillId="3" borderId="6" xfId="0" applyNumberFormat="1" applyFont="1" applyFill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left"/>
      <protection/>
    </xf>
    <xf numFmtId="0" fontId="3" fillId="3" borderId="6" xfId="0" applyFont="1" applyFill="1" applyBorder="1" applyAlignment="1" applyProtection="1">
      <alignment horizontal="left" vertical="center"/>
      <protection/>
    </xf>
    <xf numFmtId="166" fontId="3" fillId="3" borderId="6" xfId="0" applyNumberFormat="1" applyFont="1" applyFill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left"/>
      <protection/>
    </xf>
    <xf numFmtId="0" fontId="13" fillId="3" borderId="6" xfId="0" applyFont="1" applyFill="1" applyBorder="1" applyAlignment="1" applyProtection="1">
      <alignment horizontal="left" vertical="center"/>
      <protection/>
    </xf>
    <xf numFmtId="3" fontId="13" fillId="3" borderId="6" xfId="0" applyNumberFormat="1" applyFont="1" applyFill="1" applyBorder="1" applyAlignment="1" applyProtection="1">
      <alignment horizontal="right" vertical="center"/>
      <protection/>
    </xf>
    <xf numFmtId="164" fontId="13" fillId="3" borderId="6" xfId="0" applyNumberFormat="1" applyFont="1" applyFill="1" applyBorder="1" applyAlignment="1" applyProtection="1">
      <alignment horizontal="right" vertical="center"/>
      <protection/>
    </xf>
    <xf numFmtId="166" fontId="13" fillId="3" borderId="6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left" vertical="center"/>
      <protection/>
    </xf>
    <xf numFmtId="166" fontId="13" fillId="3" borderId="3" xfId="0" applyNumberFormat="1" applyFont="1" applyFill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left"/>
      <protection/>
    </xf>
    <xf numFmtId="0" fontId="13" fillId="3" borderId="5" xfId="0" applyFont="1" applyFill="1" applyBorder="1" applyAlignment="1" applyProtection="1">
      <alignment horizontal="left" vertical="center"/>
      <protection/>
    </xf>
    <xf numFmtId="3" fontId="2" fillId="3" borderId="5" xfId="0" applyNumberFormat="1" applyFont="1" applyFill="1" applyBorder="1" applyAlignment="1" applyProtection="1">
      <alignment horizontal="right" vertical="center"/>
      <protection/>
    </xf>
    <xf numFmtId="164" fontId="2" fillId="3" borderId="5" xfId="0" applyNumberFormat="1" applyFont="1" applyFill="1" applyBorder="1" applyAlignment="1" applyProtection="1">
      <alignment horizontal="right" vertical="center"/>
      <protection/>
    </xf>
    <xf numFmtId="166" fontId="13" fillId="3" borderId="5" xfId="0" applyNumberFormat="1" applyFont="1" applyFill="1" applyBorder="1" applyAlignment="1" applyProtection="1">
      <alignment horizontal="right" vertical="center"/>
      <protection/>
    </xf>
    <xf numFmtId="0" fontId="9" fillId="3" borderId="1" xfId="0" applyFont="1" applyFill="1" applyBorder="1" applyAlignment="1" applyProtection="1">
      <alignment horizontal="left" vertical="center"/>
      <protection/>
    </xf>
    <xf numFmtId="0" fontId="9" fillId="3" borderId="1" xfId="0" applyFont="1" applyFill="1" applyBorder="1" applyAlignment="1" applyProtection="1">
      <alignment horizontal="centerContinuous"/>
      <protection/>
    </xf>
    <xf numFmtId="0" fontId="18" fillId="3" borderId="0" xfId="0" applyFont="1" applyFill="1" applyAlignment="1" applyProtection="1">
      <alignment horizontal="right" vertical="center"/>
      <protection/>
    </xf>
    <xf numFmtId="0" fontId="9" fillId="3" borderId="6" xfId="0" applyFont="1" applyFill="1" applyBorder="1" applyAlignment="1" applyProtection="1">
      <alignment vertical="center"/>
      <protection/>
    </xf>
    <xf numFmtId="0" fontId="18" fillId="3" borderId="6" xfId="0" applyFont="1" applyFill="1" applyBorder="1" applyAlignment="1" applyProtection="1">
      <alignment horizontal="right" vertical="center"/>
      <protection/>
    </xf>
    <xf numFmtId="0" fontId="3" fillId="3" borderId="6" xfId="0" applyFont="1" applyFill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/>
      <protection/>
    </xf>
    <xf numFmtId="0" fontId="14" fillId="3" borderId="6" xfId="0" applyFont="1" applyFill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164" fontId="9" fillId="0" borderId="1" xfId="0" applyNumberFormat="1" applyFont="1" applyBorder="1" applyAlignment="1" applyProtection="1">
      <alignment horizontal="left"/>
      <protection/>
    </xf>
    <xf numFmtId="169" fontId="14" fillId="3" borderId="6" xfId="0" applyNumberFormat="1" applyFont="1" applyFill="1" applyBorder="1" applyAlignment="1" applyProtection="1">
      <alignment horizontal="right" vertical="center"/>
      <protection/>
    </xf>
    <xf numFmtId="169" fontId="13" fillId="3" borderId="6" xfId="0" applyNumberFormat="1" applyFont="1" applyFill="1" applyBorder="1" applyAlignment="1" applyProtection="1">
      <alignment horizontal="right" vertical="center"/>
      <protection/>
    </xf>
    <xf numFmtId="164" fontId="13" fillId="3" borderId="3" xfId="0" applyNumberFormat="1" applyFont="1" applyFill="1" applyBorder="1" applyAlignment="1" applyProtection="1">
      <alignment horizontal="right" vertical="center"/>
      <protection/>
    </xf>
    <xf numFmtId="169" fontId="13" fillId="3" borderId="3" xfId="0" applyNumberFormat="1" applyFont="1" applyFill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left"/>
      <protection/>
    </xf>
    <xf numFmtId="0" fontId="13" fillId="3" borderId="4" xfId="0" applyFont="1" applyFill="1" applyBorder="1" applyAlignment="1" applyProtection="1">
      <alignment horizontal="left" vertical="center"/>
      <protection/>
    </xf>
    <xf numFmtId="164" fontId="13" fillId="3" borderId="4" xfId="0" applyNumberFormat="1" applyFont="1" applyFill="1" applyBorder="1" applyAlignment="1" applyProtection="1">
      <alignment horizontal="right" vertical="center"/>
      <protection/>
    </xf>
    <xf numFmtId="169" fontId="13" fillId="3" borderId="4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9" fillId="3" borderId="0" xfId="0" applyFont="1" applyFill="1" applyAlignment="1" applyProtection="1">
      <alignment/>
      <protection/>
    </xf>
    <xf numFmtId="0" fontId="18" fillId="3" borderId="6" xfId="0" applyFont="1" applyFill="1" applyBorder="1" applyAlignment="1" applyProtection="1">
      <alignment horizontal="centerContinuous"/>
      <protection/>
    </xf>
    <xf numFmtId="0" fontId="9" fillId="3" borderId="6" xfId="0" applyFont="1" applyFill="1" applyBorder="1" applyAlignment="1" applyProtection="1">
      <alignment horizontal="centerContinuous"/>
      <protection/>
    </xf>
    <xf numFmtId="0" fontId="18" fillId="3" borderId="0" xfId="0" applyFont="1" applyFill="1" applyAlignment="1" applyProtection="1">
      <alignment horizontal="centerContinuous"/>
      <protection/>
    </xf>
    <xf numFmtId="0" fontId="9" fillId="3" borderId="0" xfId="0" applyFont="1" applyFill="1" applyAlignment="1" applyProtection="1">
      <alignment horizontal="centerContinuous"/>
      <protection/>
    </xf>
    <xf numFmtId="0" fontId="9" fillId="3" borderId="0" xfId="0" applyFont="1" applyFill="1" applyAlignment="1" applyProtection="1">
      <alignment horizontal="right"/>
      <protection/>
    </xf>
    <xf numFmtId="3" fontId="13" fillId="3" borderId="3" xfId="0" applyNumberFormat="1" applyFont="1" applyFill="1" applyBorder="1" applyAlignment="1" applyProtection="1">
      <alignment horizontal="right" vertical="center"/>
      <protection/>
    </xf>
    <xf numFmtId="3" fontId="13" fillId="3" borderId="4" xfId="0" applyNumberFormat="1" applyFont="1" applyFill="1" applyBorder="1" applyAlignment="1" applyProtection="1">
      <alignment horizontal="right" vertical="center"/>
      <protection/>
    </xf>
    <xf numFmtId="0" fontId="14" fillId="3" borderId="0" xfId="0" applyFont="1" applyFill="1" applyAlignment="1" applyProtection="1">
      <alignment horizontal="left"/>
      <protection/>
    </xf>
    <xf numFmtId="5" fontId="14" fillId="3" borderId="0" xfId="0" applyNumberFormat="1" applyFont="1" applyFill="1" applyAlignment="1" applyProtection="1">
      <alignment horizontal="left"/>
      <protection/>
    </xf>
    <xf numFmtId="0" fontId="9" fillId="3" borderId="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Continuous"/>
    </xf>
    <xf numFmtId="0" fontId="9" fillId="0" borderId="6" xfId="0" applyFont="1" applyBorder="1" applyAlignment="1">
      <alignment/>
    </xf>
    <xf numFmtId="0" fontId="3" fillId="3" borderId="3" xfId="0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 vertical="center"/>
      <protection/>
    </xf>
    <xf numFmtId="5" fontId="3" fillId="0" borderId="4" xfId="0" applyNumberFormat="1" applyFont="1" applyBorder="1" applyAlignment="1" applyProtection="1">
      <alignment horizontal="right" vertical="center"/>
      <protection/>
    </xf>
    <xf numFmtId="0" fontId="3" fillId="3" borderId="4" xfId="0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 applyProtection="1">
      <alignment horizontal="right" vertical="center"/>
      <protection/>
    </xf>
    <xf numFmtId="0" fontId="9" fillId="3" borderId="19" xfId="0" applyFont="1" applyFill="1" applyBorder="1" applyAlignment="1">
      <alignment horizontal="left" vertical="center"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3" fillId="3" borderId="6" xfId="0" applyFont="1" applyFill="1" applyBorder="1" applyAlignment="1">
      <alignment horizontal="left"/>
    </xf>
    <xf numFmtId="164" fontId="3" fillId="0" borderId="6" xfId="0" applyNumberFormat="1" applyFont="1" applyBorder="1" applyAlignment="1" applyProtection="1">
      <alignment/>
      <protection/>
    </xf>
    <xf numFmtId="5" fontId="3" fillId="0" borderId="6" xfId="0" applyNumberFormat="1" applyFont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right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vertical="center"/>
    </xf>
    <xf numFmtId="0" fontId="3" fillId="0" borderId="3" xfId="0" applyNumberFormat="1" applyFont="1" applyBorder="1" applyAlignment="1">
      <alignment horizontal="right"/>
    </xf>
    <xf numFmtId="0" fontId="3" fillId="0" borderId="32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 applyProtection="1">
      <alignment horizontal="right" vertical="center" wrapText="1"/>
      <protection/>
    </xf>
    <xf numFmtId="169" fontId="5" fillId="0" borderId="3" xfId="0" applyNumberFormat="1" applyFont="1" applyBorder="1" applyAlignment="1" applyProtection="1">
      <alignment vertical="center"/>
      <protection/>
    </xf>
    <xf numFmtId="169" fontId="6" fillId="0" borderId="3" xfId="0" applyNumberFormat="1" applyFont="1" applyBorder="1" applyAlignment="1" applyProtection="1">
      <alignment vertical="center"/>
      <protection/>
    </xf>
    <xf numFmtId="169" fontId="6" fillId="0" borderId="5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5" fontId="3" fillId="0" borderId="9" xfId="0" applyNumberFormat="1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>
      <alignment horizontal="right" vertical="center"/>
      <protection/>
    </xf>
    <xf numFmtId="37" fontId="3" fillId="0" borderId="9" xfId="0" applyNumberFormat="1" applyFont="1" applyBorder="1" applyAlignment="1" applyProtection="1">
      <alignment horizontal="right" vertical="center"/>
      <protection/>
    </xf>
    <xf numFmtId="3" fontId="3" fillId="0" borderId="9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horizontal="left" vertical="center"/>
      <protection/>
    </xf>
    <xf numFmtId="37" fontId="19" fillId="0" borderId="10" xfId="0" applyNumberFormat="1" applyFont="1" applyBorder="1" applyAlignment="1" applyProtection="1">
      <alignment horizontal="left" vertical="center"/>
      <protection/>
    </xf>
    <xf numFmtId="3" fontId="19" fillId="0" borderId="10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left" vertical="center"/>
      <protection/>
    </xf>
    <xf numFmtId="37" fontId="19" fillId="0" borderId="11" xfId="0" applyNumberFormat="1" applyFont="1" applyBorder="1" applyAlignment="1" applyProtection="1">
      <alignment horizontal="left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19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3" fontId="2" fillId="0" borderId="12" xfId="0" applyNumberFormat="1" applyFont="1" applyBorder="1" applyAlignment="1" applyProtection="1">
      <alignment vertical="center"/>
      <protection/>
    </xf>
    <xf numFmtId="5" fontId="2" fillId="0" borderId="12" xfId="0" applyNumberFormat="1" applyFont="1" applyBorder="1" applyAlignment="1" applyProtection="1">
      <alignment vertical="center"/>
      <protection/>
    </xf>
    <xf numFmtId="5" fontId="2" fillId="0" borderId="12" xfId="0" applyNumberFormat="1" applyFont="1" applyBorder="1" applyAlignment="1" applyProtection="1">
      <alignment horizontal="right" vertical="center"/>
      <protection/>
    </xf>
    <xf numFmtId="164" fontId="2" fillId="3" borderId="5" xfId="0" applyNumberFormat="1" applyFont="1" applyFill="1" applyBorder="1" applyAlignment="1">
      <alignment horizontal="right" vertical="center"/>
    </xf>
    <xf numFmtId="3" fontId="13" fillId="3" borderId="4" xfId="0" applyNumberFormat="1" applyFont="1" applyFill="1" applyBorder="1" applyAlignment="1" applyProtection="1">
      <alignment horizontal="right"/>
      <protection/>
    </xf>
    <xf numFmtId="0" fontId="13" fillId="3" borderId="6" xfId="0" applyFont="1" applyFill="1" applyBorder="1" applyAlignment="1" applyProtection="1">
      <alignment horizontal="right" vertical="center"/>
      <protection/>
    </xf>
    <xf numFmtId="0" fontId="13" fillId="3" borderId="3" xfId="0" applyFont="1" applyFill="1" applyBorder="1" applyAlignment="1" applyProtection="1">
      <alignment horizontal="right" vertical="center"/>
      <protection/>
    </xf>
    <xf numFmtId="0" fontId="13" fillId="3" borderId="4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23.66015625" style="0" customWidth="1"/>
    <col min="2" max="5" width="19.16015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3.5" thickBot="1">
      <c r="A2" s="3"/>
      <c r="B2" s="3"/>
      <c r="C2" s="3"/>
      <c r="D2" s="3"/>
      <c r="E2" s="3"/>
    </row>
    <row r="3" spans="1:5" ht="12.75">
      <c r="A3" s="4"/>
      <c r="B3" s="5" t="s">
        <v>1</v>
      </c>
      <c r="C3" s="5" t="s">
        <v>2</v>
      </c>
      <c r="D3" s="5" t="s">
        <v>1</v>
      </c>
      <c r="E3" s="5" t="s">
        <v>2</v>
      </c>
    </row>
    <row r="4" spans="1:5" ht="12.75">
      <c r="A4" s="6"/>
      <c r="B4" s="7" t="s">
        <v>3</v>
      </c>
      <c r="C4" s="7" t="s">
        <v>4</v>
      </c>
      <c r="D4" s="7" t="s">
        <v>3</v>
      </c>
      <c r="E4" s="7" t="s">
        <v>4</v>
      </c>
    </row>
    <row r="5" spans="1:5" ht="12.75">
      <c r="A5" s="6" t="s">
        <v>5</v>
      </c>
      <c r="B5" s="6">
        <v>2003</v>
      </c>
      <c r="C5" s="6">
        <v>2003</v>
      </c>
      <c r="D5" s="6">
        <v>2004</v>
      </c>
      <c r="E5" s="6">
        <v>2004</v>
      </c>
    </row>
    <row r="6" spans="1:5" ht="12.75">
      <c r="A6" s="8" t="s">
        <v>6</v>
      </c>
      <c r="B6" s="9">
        <v>592048</v>
      </c>
      <c r="C6" s="10">
        <v>1408932322</v>
      </c>
      <c r="D6" s="9">
        <v>601850</v>
      </c>
      <c r="E6" s="10">
        <v>1724699976</v>
      </c>
    </row>
    <row r="7" spans="1:5" ht="12.75">
      <c r="A7" s="8" t="s">
        <v>7</v>
      </c>
      <c r="B7" s="9">
        <v>5066</v>
      </c>
      <c r="C7" s="9">
        <v>770229198</v>
      </c>
      <c r="D7" s="9">
        <v>4182</v>
      </c>
      <c r="E7" s="9">
        <v>690030377</v>
      </c>
    </row>
    <row r="8" spans="1:5" ht="12.75">
      <c r="A8" s="8" t="s">
        <v>8</v>
      </c>
      <c r="B8" s="9">
        <v>744</v>
      </c>
      <c r="C8" s="9">
        <v>396486967</v>
      </c>
      <c r="D8" s="9">
        <v>769</v>
      </c>
      <c r="E8" s="9">
        <v>506849189</v>
      </c>
    </row>
    <row r="9" spans="1:5" ht="12.75">
      <c r="A9" s="8" t="s">
        <v>9</v>
      </c>
      <c r="B9" s="9">
        <v>1132</v>
      </c>
      <c r="C9" s="9">
        <v>808929239</v>
      </c>
      <c r="D9" s="9">
        <v>1169</v>
      </c>
      <c r="E9" s="9">
        <v>879038918</v>
      </c>
    </row>
    <row r="10" spans="1:5" ht="13.5" thickBot="1">
      <c r="A10" s="14" t="s">
        <v>10</v>
      </c>
      <c r="B10" s="52">
        <v>598990</v>
      </c>
      <c r="C10" s="53">
        <v>3384577726</v>
      </c>
      <c r="D10" s="52">
        <v>607970</v>
      </c>
      <c r="E10" s="53">
        <v>3800618460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7.16015625" style="0" customWidth="1"/>
    <col min="2" max="2" width="79.83203125" style="0" customWidth="1"/>
    <col min="3" max="3" width="8.66015625" style="0" customWidth="1"/>
    <col min="4" max="4" width="21.16015625" style="0" customWidth="1"/>
    <col min="5" max="5" width="16.33203125" style="0" customWidth="1"/>
    <col min="6" max="6" width="11.83203125" style="0" customWidth="1"/>
    <col min="7" max="7" width="19.83203125" style="0" customWidth="1"/>
    <col min="8" max="8" width="7.16015625" style="0" customWidth="1"/>
    <col min="9" max="9" width="79.83203125" style="0" customWidth="1"/>
    <col min="10" max="10" width="8.66015625" style="0" customWidth="1"/>
    <col min="11" max="11" width="21.16015625" style="0" customWidth="1"/>
    <col min="12" max="12" width="16.33203125" style="0" customWidth="1"/>
    <col min="13" max="13" width="21.16015625" style="0" customWidth="1"/>
  </cols>
  <sheetData>
    <row r="1" spans="1:13" ht="12.75">
      <c r="A1" s="205" t="s">
        <v>230</v>
      </c>
      <c r="B1" s="206"/>
      <c r="C1" s="205"/>
      <c r="D1" s="205"/>
      <c r="E1" s="205"/>
      <c r="F1" s="205"/>
      <c r="G1" s="205"/>
      <c r="H1" s="205" t="s">
        <v>231</v>
      </c>
      <c r="I1" s="205"/>
      <c r="J1" s="205"/>
      <c r="K1" s="205"/>
      <c r="L1" s="205"/>
      <c r="M1" s="205"/>
    </row>
    <row r="2" spans="1:13" ht="12.75">
      <c r="A2" s="120" t="s">
        <v>86</v>
      </c>
      <c r="B2" s="207"/>
      <c r="C2" s="208"/>
      <c r="D2" s="208"/>
      <c r="E2" s="208"/>
      <c r="F2" s="208"/>
      <c r="G2" s="208"/>
      <c r="H2" s="120" t="s">
        <v>86</v>
      </c>
      <c r="I2" s="208"/>
      <c r="J2" s="208"/>
      <c r="K2" s="208"/>
      <c r="L2" s="208"/>
      <c r="M2" s="208"/>
    </row>
    <row r="3" spans="1:13" ht="12.75">
      <c r="A3" s="209"/>
      <c r="B3" s="210"/>
      <c r="C3" s="209"/>
      <c r="D3" s="209"/>
      <c r="E3" s="209"/>
      <c r="F3" s="209"/>
      <c r="G3" s="211"/>
      <c r="H3" s="212"/>
      <c r="I3" s="212"/>
      <c r="J3" s="209"/>
      <c r="K3" s="209"/>
      <c r="L3" s="211"/>
      <c r="M3" s="211"/>
    </row>
    <row r="4" spans="1:13" ht="12.75">
      <c r="A4" s="209" t="s">
        <v>109</v>
      </c>
      <c r="B4" s="210"/>
      <c r="C4" s="211" t="s">
        <v>232</v>
      </c>
      <c r="D4" s="211"/>
      <c r="E4" s="211"/>
      <c r="F4" s="211" t="s">
        <v>233</v>
      </c>
      <c r="G4" s="211"/>
      <c r="H4" s="209" t="s">
        <v>109</v>
      </c>
      <c r="I4" s="209"/>
      <c r="J4" s="208" t="s">
        <v>39</v>
      </c>
      <c r="K4" s="211"/>
      <c r="L4" s="211" t="s">
        <v>234</v>
      </c>
      <c r="M4" s="211"/>
    </row>
    <row r="5" spans="1:13" ht="12.75">
      <c r="A5" s="213" t="s">
        <v>208</v>
      </c>
      <c r="B5" s="214" t="s">
        <v>48</v>
      </c>
      <c r="C5" s="215" t="s">
        <v>92</v>
      </c>
      <c r="D5" s="215" t="s">
        <v>93</v>
      </c>
      <c r="E5" s="215" t="s">
        <v>235</v>
      </c>
      <c r="F5" s="215" t="s">
        <v>92</v>
      </c>
      <c r="G5" s="215" t="s">
        <v>235</v>
      </c>
      <c r="H5" s="216" t="s">
        <v>208</v>
      </c>
      <c r="I5" s="216" t="s">
        <v>48</v>
      </c>
      <c r="J5" s="217" t="s">
        <v>92</v>
      </c>
      <c r="K5" s="217" t="s">
        <v>235</v>
      </c>
      <c r="L5" s="217" t="s">
        <v>92</v>
      </c>
      <c r="M5" s="217" t="s">
        <v>235</v>
      </c>
    </row>
    <row r="6" spans="1:13" ht="12.75" customHeight="1">
      <c r="A6" s="176">
        <v>11</v>
      </c>
      <c r="B6" s="218" t="s">
        <v>49</v>
      </c>
      <c r="C6" s="27">
        <v>192</v>
      </c>
      <c r="D6" s="71">
        <v>532341804</v>
      </c>
      <c r="E6" s="71">
        <v>992653</v>
      </c>
      <c r="F6" s="219">
        <v>716</v>
      </c>
      <c r="G6" s="71">
        <v>188455</v>
      </c>
      <c r="H6" s="176">
        <v>11</v>
      </c>
      <c r="I6" s="218" t="s">
        <v>49</v>
      </c>
      <c r="J6" s="27">
        <v>184</v>
      </c>
      <c r="K6" s="71">
        <v>207873</v>
      </c>
      <c r="L6" s="27">
        <v>124</v>
      </c>
      <c r="M6" s="71">
        <v>286369</v>
      </c>
    </row>
    <row r="7" spans="1:13" ht="12.75" customHeight="1">
      <c r="A7" s="220"/>
      <c r="B7" s="221"/>
      <c r="C7" s="9"/>
      <c r="D7" s="222"/>
      <c r="E7" s="222"/>
      <c r="F7" s="223"/>
      <c r="G7" s="222"/>
      <c r="H7" s="220"/>
      <c r="I7" s="221"/>
      <c r="J7" s="9"/>
      <c r="K7" s="222"/>
      <c r="L7" s="9"/>
      <c r="M7" s="222"/>
    </row>
    <row r="8" spans="1:13" ht="12.75" customHeight="1">
      <c r="A8" s="176">
        <v>21</v>
      </c>
      <c r="B8" s="218" t="s">
        <v>50</v>
      </c>
      <c r="C8" s="27">
        <v>85</v>
      </c>
      <c r="D8" s="71">
        <v>477028059</v>
      </c>
      <c r="E8" s="71">
        <v>5054600</v>
      </c>
      <c r="F8" s="219">
        <v>229</v>
      </c>
      <c r="G8" s="71">
        <v>315497</v>
      </c>
      <c r="H8" s="176">
        <v>21</v>
      </c>
      <c r="I8" s="218" t="s">
        <v>50</v>
      </c>
      <c r="J8" s="27">
        <v>66</v>
      </c>
      <c r="K8" s="71">
        <v>281154</v>
      </c>
      <c r="L8" s="27">
        <v>18</v>
      </c>
      <c r="M8" s="71">
        <v>120420</v>
      </c>
    </row>
    <row r="9" spans="1:13" ht="12.75" customHeight="1">
      <c r="A9" s="220"/>
      <c r="B9" s="221"/>
      <c r="C9" s="9"/>
      <c r="D9" s="222"/>
      <c r="E9" s="222"/>
      <c r="F9" s="223"/>
      <c r="G9" s="222"/>
      <c r="H9" s="220"/>
      <c r="I9" s="221"/>
      <c r="J9" s="9"/>
      <c r="K9" s="222"/>
      <c r="L9" s="9"/>
      <c r="M9" s="222"/>
    </row>
    <row r="10" spans="1:13" ht="12.75" customHeight="1">
      <c r="A10" s="176">
        <v>22</v>
      </c>
      <c r="B10" s="218" t="s">
        <v>51</v>
      </c>
      <c r="C10" s="27">
        <v>100</v>
      </c>
      <c r="D10" s="71">
        <v>614416787</v>
      </c>
      <c r="E10" s="71">
        <v>15228288</v>
      </c>
      <c r="F10" s="219">
        <v>256</v>
      </c>
      <c r="G10" s="71">
        <v>301272</v>
      </c>
      <c r="H10" s="176">
        <v>22</v>
      </c>
      <c r="I10" s="218" t="s">
        <v>51</v>
      </c>
      <c r="J10" s="27">
        <v>90</v>
      </c>
      <c r="K10" s="71">
        <v>2361206</v>
      </c>
      <c r="L10" s="27">
        <v>18</v>
      </c>
      <c r="M10" s="71">
        <v>289731</v>
      </c>
    </row>
    <row r="11" spans="1:13" ht="12.75" customHeight="1">
      <c r="A11" s="220"/>
      <c r="B11" s="221"/>
      <c r="C11" s="9"/>
      <c r="D11" s="222"/>
      <c r="E11" s="222"/>
      <c r="F11" s="223"/>
      <c r="G11" s="222"/>
      <c r="H11" s="220"/>
      <c r="I11" s="221"/>
      <c r="J11" s="9"/>
      <c r="K11" s="222"/>
      <c r="L11" s="9"/>
      <c r="M11" s="222"/>
    </row>
    <row r="12" spans="1:13" ht="12.75" customHeight="1">
      <c r="A12" s="176">
        <v>23</v>
      </c>
      <c r="B12" s="218" t="s">
        <v>52</v>
      </c>
      <c r="C12" s="27">
        <v>4938</v>
      </c>
      <c r="D12" s="71">
        <v>3874999812</v>
      </c>
      <c r="E12" s="71">
        <v>26810511</v>
      </c>
      <c r="F12" s="219">
        <v>12931</v>
      </c>
      <c r="G12" s="71">
        <v>3997410</v>
      </c>
      <c r="H12" s="176">
        <v>23</v>
      </c>
      <c r="I12" s="218" t="s">
        <v>52</v>
      </c>
      <c r="J12" s="27">
        <v>1853</v>
      </c>
      <c r="K12" s="71">
        <v>1869716</v>
      </c>
      <c r="L12" s="27">
        <v>671</v>
      </c>
      <c r="M12" s="71">
        <v>641977</v>
      </c>
    </row>
    <row r="13" spans="1:13" ht="12.75" customHeight="1">
      <c r="A13" s="133">
        <v>236</v>
      </c>
      <c r="B13" s="82" t="s">
        <v>116</v>
      </c>
      <c r="C13" s="9">
        <v>1381</v>
      </c>
      <c r="D13" s="9">
        <v>1960243072</v>
      </c>
      <c r="E13" s="9">
        <v>8120721</v>
      </c>
      <c r="F13" s="223">
        <v>3995</v>
      </c>
      <c r="G13" s="9">
        <v>1041117</v>
      </c>
      <c r="H13" s="133">
        <v>236</v>
      </c>
      <c r="I13" s="82" t="s">
        <v>116</v>
      </c>
      <c r="J13" s="9">
        <v>552</v>
      </c>
      <c r="K13" s="9">
        <v>532915</v>
      </c>
      <c r="L13" s="9">
        <v>209</v>
      </c>
      <c r="M13" s="9">
        <v>129006</v>
      </c>
    </row>
    <row r="14" spans="1:13" ht="12.75" customHeight="1">
      <c r="A14" s="133">
        <v>237</v>
      </c>
      <c r="B14" s="82" t="s">
        <v>117</v>
      </c>
      <c r="C14" s="9">
        <v>265</v>
      </c>
      <c r="D14" s="9">
        <v>793645356</v>
      </c>
      <c r="E14" s="9">
        <v>4108442</v>
      </c>
      <c r="F14" s="223">
        <v>561</v>
      </c>
      <c r="G14" s="9">
        <v>542067</v>
      </c>
      <c r="H14" s="133">
        <v>237</v>
      </c>
      <c r="I14" s="82" t="s">
        <v>117</v>
      </c>
      <c r="J14" s="9">
        <v>239</v>
      </c>
      <c r="K14" s="9">
        <v>559110</v>
      </c>
      <c r="L14" s="9">
        <v>62</v>
      </c>
      <c r="M14" s="9">
        <v>211953</v>
      </c>
    </row>
    <row r="15" spans="1:13" ht="12.75" customHeight="1">
      <c r="A15" s="133">
        <v>238</v>
      </c>
      <c r="B15" s="82" t="s">
        <v>118</v>
      </c>
      <c r="C15" s="9">
        <v>3292</v>
      </c>
      <c r="D15" s="9">
        <v>1121111384</v>
      </c>
      <c r="E15" s="9">
        <v>14581348</v>
      </c>
      <c r="F15" s="223">
        <v>8336</v>
      </c>
      <c r="G15" s="9">
        <v>2407701</v>
      </c>
      <c r="H15" s="133">
        <v>238</v>
      </c>
      <c r="I15" s="82" t="s">
        <v>118</v>
      </c>
      <c r="J15" s="9">
        <v>1062</v>
      </c>
      <c r="K15" s="9">
        <v>777691</v>
      </c>
      <c r="L15" s="9">
        <v>400</v>
      </c>
      <c r="M15" s="9">
        <v>301018</v>
      </c>
    </row>
    <row r="16" spans="1:13" ht="12.75" customHeight="1">
      <c r="A16" s="220"/>
      <c r="B16" s="221"/>
      <c r="C16" s="9"/>
      <c r="D16" s="222"/>
      <c r="E16" s="222"/>
      <c r="F16" s="223"/>
      <c r="G16" s="222"/>
      <c r="H16" s="220"/>
      <c r="I16" s="221"/>
      <c r="J16" s="9"/>
      <c r="K16" s="222"/>
      <c r="L16" s="9"/>
      <c r="M16" s="222"/>
    </row>
    <row r="17" spans="1:13" ht="12.75" customHeight="1">
      <c r="A17" s="224" t="s">
        <v>119</v>
      </c>
      <c r="B17" s="218" t="s">
        <v>53</v>
      </c>
      <c r="C17" s="27">
        <v>3420</v>
      </c>
      <c r="D17" s="71">
        <v>96634767455</v>
      </c>
      <c r="E17" s="71">
        <v>218899621</v>
      </c>
      <c r="F17" s="219">
        <v>8748</v>
      </c>
      <c r="G17" s="71">
        <v>16159940</v>
      </c>
      <c r="H17" s="224" t="s">
        <v>119</v>
      </c>
      <c r="I17" s="218" t="s">
        <v>53</v>
      </c>
      <c r="J17" s="27">
        <v>1773</v>
      </c>
      <c r="K17" s="71">
        <v>11350300</v>
      </c>
      <c r="L17" s="27">
        <v>833</v>
      </c>
      <c r="M17" s="71">
        <v>16280105</v>
      </c>
    </row>
    <row r="18" spans="1:13" ht="12.75" customHeight="1">
      <c r="A18" s="220">
        <v>311</v>
      </c>
      <c r="B18" s="221" t="s">
        <v>120</v>
      </c>
      <c r="C18" s="9">
        <v>263</v>
      </c>
      <c r="D18" s="9">
        <v>5673624449</v>
      </c>
      <c r="E18" s="9">
        <v>18171913</v>
      </c>
      <c r="F18" s="9">
        <v>633</v>
      </c>
      <c r="G18" s="9">
        <v>1068687</v>
      </c>
      <c r="H18" s="220">
        <v>311</v>
      </c>
      <c r="I18" s="221" t="s">
        <v>120</v>
      </c>
      <c r="J18" s="9">
        <v>120</v>
      </c>
      <c r="K18" s="9">
        <v>1215120</v>
      </c>
      <c r="L18" s="9">
        <v>46</v>
      </c>
      <c r="M18" s="9">
        <v>640424</v>
      </c>
    </row>
    <row r="19" spans="1:13" ht="12.75" customHeight="1">
      <c r="A19" s="220">
        <v>312</v>
      </c>
      <c r="B19" s="221" t="s">
        <v>236</v>
      </c>
      <c r="C19" s="9">
        <v>31</v>
      </c>
      <c r="D19" s="9">
        <v>4334948045</v>
      </c>
      <c r="E19" s="9">
        <v>11656427</v>
      </c>
      <c r="F19" s="9">
        <v>85</v>
      </c>
      <c r="G19" s="9">
        <v>217750</v>
      </c>
      <c r="H19" s="220">
        <v>312</v>
      </c>
      <c r="I19" s="221" t="s">
        <v>236</v>
      </c>
      <c r="J19" s="9">
        <v>21</v>
      </c>
      <c r="K19" s="9">
        <v>417732</v>
      </c>
      <c r="L19" s="9">
        <v>13</v>
      </c>
      <c r="M19" s="9">
        <v>3277089</v>
      </c>
    </row>
    <row r="20" spans="1:13" ht="12.75" customHeight="1">
      <c r="A20" s="220">
        <v>313</v>
      </c>
      <c r="B20" s="221" t="s">
        <v>122</v>
      </c>
      <c r="C20" s="9">
        <v>13</v>
      </c>
      <c r="D20" s="9">
        <v>31541816</v>
      </c>
      <c r="E20" s="9">
        <v>257405</v>
      </c>
      <c r="F20" s="9">
        <v>66</v>
      </c>
      <c r="G20" s="9">
        <v>163545</v>
      </c>
      <c r="H20" s="220">
        <v>313</v>
      </c>
      <c r="I20" s="221" t="s">
        <v>122</v>
      </c>
      <c r="J20" s="9">
        <v>17</v>
      </c>
      <c r="K20" s="9">
        <v>44382</v>
      </c>
      <c r="L20" s="225">
        <v>4</v>
      </c>
      <c r="M20" s="225">
        <v>130250</v>
      </c>
    </row>
    <row r="21" spans="1:13" ht="12.75" customHeight="1">
      <c r="A21" s="220">
        <v>314</v>
      </c>
      <c r="B21" s="221" t="s">
        <v>123</v>
      </c>
      <c r="C21" s="9">
        <v>29</v>
      </c>
      <c r="D21" s="9">
        <v>193047663</v>
      </c>
      <c r="E21" s="9">
        <v>697680</v>
      </c>
      <c r="F21" s="9">
        <v>77</v>
      </c>
      <c r="G21" s="9">
        <v>196372</v>
      </c>
      <c r="H21" s="220">
        <v>314</v>
      </c>
      <c r="I21" s="221" t="s">
        <v>123</v>
      </c>
      <c r="J21" s="9">
        <v>30</v>
      </c>
      <c r="K21" s="9">
        <v>78114</v>
      </c>
      <c r="L21" s="9">
        <v>6</v>
      </c>
      <c r="M21" s="9">
        <v>3697</v>
      </c>
    </row>
    <row r="22" spans="1:13" ht="12.75" customHeight="1">
      <c r="A22" s="220">
        <v>315</v>
      </c>
      <c r="B22" s="221" t="s">
        <v>237</v>
      </c>
      <c r="C22" s="9">
        <v>328</v>
      </c>
      <c r="D22" s="9">
        <v>1419138628</v>
      </c>
      <c r="E22" s="9">
        <v>7501867</v>
      </c>
      <c r="F22" s="9">
        <v>1194</v>
      </c>
      <c r="G22" s="9">
        <v>482231</v>
      </c>
      <c r="H22" s="220">
        <v>315</v>
      </c>
      <c r="I22" s="221" t="s">
        <v>237</v>
      </c>
      <c r="J22" s="9">
        <v>150</v>
      </c>
      <c r="K22" s="9">
        <v>263275</v>
      </c>
      <c r="L22" s="9">
        <v>61</v>
      </c>
      <c r="M22" s="9">
        <v>37332</v>
      </c>
    </row>
    <row r="23" spans="1:13" ht="12.75" customHeight="1">
      <c r="A23" s="220">
        <v>316</v>
      </c>
      <c r="B23" s="221" t="s">
        <v>125</v>
      </c>
      <c r="C23" s="9">
        <v>28</v>
      </c>
      <c r="D23" s="9">
        <v>53577381</v>
      </c>
      <c r="E23" s="9">
        <v>345083</v>
      </c>
      <c r="F23" s="9">
        <v>65</v>
      </c>
      <c r="G23" s="9">
        <v>50026</v>
      </c>
      <c r="H23" s="220">
        <v>316</v>
      </c>
      <c r="I23" s="221" t="s">
        <v>125</v>
      </c>
      <c r="J23" s="9">
        <v>14</v>
      </c>
      <c r="K23" s="9">
        <v>15038</v>
      </c>
      <c r="L23" s="225" t="s">
        <v>95</v>
      </c>
      <c r="M23" s="225" t="s">
        <v>95</v>
      </c>
    </row>
    <row r="24" spans="1:13" ht="12.75" customHeight="1">
      <c r="A24" s="220">
        <v>321</v>
      </c>
      <c r="B24" s="221" t="s">
        <v>126</v>
      </c>
      <c r="C24" s="9">
        <v>105</v>
      </c>
      <c r="D24" s="9">
        <v>362453931</v>
      </c>
      <c r="E24" s="9">
        <v>1113144</v>
      </c>
      <c r="F24" s="9">
        <v>285</v>
      </c>
      <c r="G24" s="9">
        <v>236149</v>
      </c>
      <c r="H24" s="220">
        <v>321</v>
      </c>
      <c r="I24" s="221" t="s">
        <v>126</v>
      </c>
      <c r="J24" s="9">
        <v>56</v>
      </c>
      <c r="K24" s="9">
        <v>64546</v>
      </c>
      <c r="L24" s="9">
        <v>27</v>
      </c>
      <c r="M24" s="9">
        <v>73799</v>
      </c>
    </row>
    <row r="25" spans="1:13" ht="12.75" customHeight="1">
      <c r="A25" s="220">
        <v>322</v>
      </c>
      <c r="B25" s="221" t="s">
        <v>127</v>
      </c>
      <c r="C25" s="9">
        <v>43</v>
      </c>
      <c r="D25" s="9">
        <v>322966641</v>
      </c>
      <c r="E25" s="9">
        <v>1046241</v>
      </c>
      <c r="F25" s="9">
        <v>115</v>
      </c>
      <c r="G25" s="9">
        <v>404407</v>
      </c>
      <c r="H25" s="220">
        <v>322</v>
      </c>
      <c r="I25" s="221" t="s">
        <v>127</v>
      </c>
      <c r="J25" s="9">
        <v>25</v>
      </c>
      <c r="K25" s="9">
        <v>246849</v>
      </c>
      <c r="L25" s="9">
        <v>21</v>
      </c>
      <c r="M25" s="9">
        <v>331622</v>
      </c>
    </row>
    <row r="26" spans="1:13" ht="12.75" customHeight="1">
      <c r="A26" s="220">
        <v>323</v>
      </c>
      <c r="B26" s="221" t="s">
        <v>128</v>
      </c>
      <c r="C26" s="9">
        <v>248</v>
      </c>
      <c r="D26" s="9">
        <v>962296836</v>
      </c>
      <c r="E26" s="9">
        <v>4667286</v>
      </c>
      <c r="F26" s="9">
        <v>798</v>
      </c>
      <c r="G26" s="9">
        <v>608964</v>
      </c>
      <c r="H26" s="220">
        <v>323</v>
      </c>
      <c r="I26" s="221" t="s">
        <v>128</v>
      </c>
      <c r="J26" s="9">
        <v>177</v>
      </c>
      <c r="K26" s="9">
        <v>955269</v>
      </c>
      <c r="L26" s="9">
        <v>82</v>
      </c>
      <c r="M26" s="9">
        <v>339713</v>
      </c>
    </row>
    <row r="27" spans="1:13" ht="12.75" customHeight="1">
      <c r="A27" s="220">
        <v>324</v>
      </c>
      <c r="B27" s="221" t="s">
        <v>129</v>
      </c>
      <c r="C27" s="9">
        <v>38</v>
      </c>
      <c r="D27" s="9">
        <v>29433935675</v>
      </c>
      <c r="E27" s="9">
        <v>18936658</v>
      </c>
      <c r="F27" s="9">
        <v>43</v>
      </c>
      <c r="G27" s="9">
        <v>124593</v>
      </c>
      <c r="H27" s="220">
        <v>324</v>
      </c>
      <c r="I27" s="221" t="s">
        <v>129</v>
      </c>
      <c r="J27" s="9">
        <v>12</v>
      </c>
      <c r="K27" s="9">
        <v>56179</v>
      </c>
      <c r="L27" s="225">
        <v>6</v>
      </c>
      <c r="M27" s="225">
        <v>1066591</v>
      </c>
    </row>
    <row r="28" spans="1:13" ht="12.75" customHeight="1">
      <c r="A28" s="220">
        <v>325</v>
      </c>
      <c r="B28" s="221" t="s">
        <v>130</v>
      </c>
      <c r="C28" s="9">
        <v>205</v>
      </c>
      <c r="D28" s="9">
        <v>16106676214</v>
      </c>
      <c r="E28" s="9">
        <v>75419068</v>
      </c>
      <c r="F28" s="9">
        <v>422</v>
      </c>
      <c r="G28" s="9">
        <v>1590259</v>
      </c>
      <c r="H28" s="220">
        <v>325</v>
      </c>
      <c r="I28" s="221" t="s">
        <v>130</v>
      </c>
      <c r="J28" s="9">
        <v>79</v>
      </c>
      <c r="K28" s="9">
        <v>1345559</v>
      </c>
      <c r="L28" s="9">
        <v>39</v>
      </c>
      <c r="M28" s="9">
        <v>2047070</v>
      </c>
    </row>
    <row r="29" spans="1:13" ht="12.75" customHeight="1">
      <c r="A29" s="220">
        <v>326</v>
      </c>
      <c r="B29" s="221" t="s">
        <v>131</v>
      </c>
      <c r="C29" s="9">
        <v>101</v>
      </c>
      <c r="D29" s="9">
        <v>719751030</v>
      </c>
      <c r="E29" s="9">
        <v>1839545</v>
      </c>
      <c r="F29" s="9">
        <v>270</v>
      </c>
      <c r="G29" s="9">
        <v>613750</v>
      </c>
      <c r="H29" s="220">
        <v>326</v>
      </c>
      <c r="I29" s="221" t="s">
        <v>131</v>
      </c>
      <c r="J29" s="9">
        <v>49</v>
      </c>
      <c r="K29" s="9">
        <v>153832</v>
      </c>
      <c r="L29" s="9">
        <v>35</v>
      </c>
      <c r="M29" s="9">
        <v>617586</v>
      </c>
    </row>
    <row r="30" spans="1:13" ht="12.75" customHeight="1">
      <c r="A30" s="220">
        <v>327</v>
      </c>
      <c r="B30" s="221" t="s">
        <v>132</v>
      </c>
      <c r="C30" s="9">
        <v>95</v>
      </c>
      <c r="D30" s="9">
        <v>1050084927</v>
      </c>
      <c r="E30" s="9">
        <v>3229571</v>
      </c>
      <c r="F30" s="9">
        <v>160</v>
      </c>
      <c r="G30" s="9">
        <v>249917</v>
      </c>
      <c r="H30" s="220">
        <v>327</v>
      </c>
      <c r="I30" s="221" t="s">
        <v>132</v>
      </c>
      <c r="J30" s="9">
        <v>45</v>
      </c>
      <c r="K30" s="9">
        <v>177971</v>
      </c>
      <c r="L30" s="9">
        <v>37</v>
      </c>
      <c r="M30" s="9">
        <v>567891</v>
      </c>
    </row>
    <row r="31" spans="1:13" ht="12.75" customHeight="1">
      <c r="A31" s="220">
        <v>331</v>
      </c>
      <c r="B31" s="221" t="s">
        <v>133</v>
      </c>
      <c r="C31" s="9">
        <v>81</v>
      </c>
      <c r="D31" s="9">
        <v>2519278234</v>
      </c>
      <c r="E31" s="9">
        <v>2990367</v>
      </c>
      <c r="F31" s="9">
        <v>179</v>
      </c>
      <c r="G31" s="9">
        <v>348007</v>
      </c>
      <c r="H31" s="220">
        <v>331</v>
      </c>
      <c r="I31" s="221" t="s">
        <v>133</v>
      </c>
      <c r="J31" s="9">
        <v>32</v>
      </c>
      <c r="K31" s="9">
        <v>102603</v>
      </c>
      <c r="L31" s="9">
        <v>19</v>
      </c>
      <c r="M31" s="9">
        <v>690653</v>
      </c>
    </row>
    <row r="32" spans="1:13" ht="12.75" customHeight="1">
      <c r="A32" s="220">
        <v>332</v>
      </c>
      <c r="B32" s="221" t="s">
        <v>134</v>
      </c>
      <c r="C32" s="9">
        <v>380</v>
      </c>
      <c r="D32" s="9">
        <v>2163665123</v>
      </c>
      <c r="E32" s="9">
        <v>5844125</v>
      </c>
      <c r="F32" s="9">
        <v>930</v>
      </c>
      <c r="G32" s="9">
        <v>1207481</v>
      </c>
      <c r="H32" s="220">
        <v>332</v>
      </c>
      <c r="I32" s="221" t="s">
        <v>134</v>
      </c>
      <c r="J32" s="9">
        <v>237</v>
      </c>
      <c r="K32" s="9">
        <v>302247</v>
      </c>
      <c r="L32" s="9">
        <v>167</v>
      </c>
      <c r="M32" s="9">
        <v>1119411</v>
      </c>
    </row>
    <row r="33" spans="1:13" ht="12.75" customHeight="1">
      <c r="A33" s="220">
        <v>333</v>
      </c>
      <c r="B33" s="221" t="s">
        <v>135</v>
      </c>
      <c r="C33" s="9">
        <v>224</v>
      </c>
      <c r="D33" s="9">
        <v>5071304230</v>
      </c>
      <c r="E33" s="9">
        <v>7699998</v>
      </c>
      <c r="F33" s="9">
        <v>532</v>
      </c>
      <c r="G33" s="9">
        <v>1244104</v>
      </c>
      <c r="H33" s="220">
        <v>333</v>
      </c>
      <c r="I33" s="221" t="s">
        <v>135</v>
      </c>
      <c r="J33" s="9">
        <v>104</v>
      </c>
      <c r="K33" s="9">
        <v>621223</v>
      </c>
      <c r="L33" s="9">
        <v>51</v>
      </c>
      <c r="M33" s="9">
        <v>883601</v>
      </c>
    </row>
    <row r="34" spans="1:13" ht="12.75" customHeight="1">
      <c r="A34" s="220">
        <v>334</v>
      </c>
      <c r="B34" s="221" t="s">
        <v>136</v>
      </c>
      <c r="C34" s="9">
        <v>202</v>
      </c>
      <c r="D34" s="9">
        <v>10166948992</v>
      </c>
      <c r="E34" s="9">
        <v>17913047</v>
      </c>
      <c r="F34" s="9">
        <v>619</v>
      </c>
      <c r="G34" s="9">
        <v>2305576</v>
      </c>
      <c r="H34" s="220">
        <v>334</v>
      </c>
      <c r="I34" s="221" t="s">
        <v>136</v>
      </c>
      <c r="J34" s="9">
        <v>121</v>
      </c>
      <c r="K34" s="9">
        <v>2132371</v>
      </c>
      <c r="L34" s="9">
        <v>39</v>
      </c>
      <c r="M34" s="9">
        <v>467533</v>
      </c>
    </row>
    <row r="35" spans="1:13" ht="12.75" customHeight="1">
      <c r="A35" s="220">
        <v>335</v>
      </c>
      <c r="B35" s="221" t="s">
        <v>238</v>
      </c>
      <c r="C35" s="9">
        <v>169</v>
      </c>
      <c r="D35" s="9">
        <v>2985536559</v>
      </c>
      <c r="E35" s="9">
        <v>8142385</v>
      </c>
      <c r="F35" s="9">
        <v>407</v>
      </c>
      <c r="G35" s="9">
        <v>1140691</v>
      </c>
      <c r="H35" s="220">
        <v>335</v>
      </c>
      <c r="I35" s="221" t="s">
        <v>238</v>
      </c>
      <c r="J35" s="9">
        <v>101</v>
      </c>
      <c r="K35" s="9">
        <v>680754</v>
      </c>
      <c r="L35" s="9">
        <v>32</v>
      </c>
      <c r="M35" s="9">
        <v>662092</v>
      </c>
    </row>
    <row r="36" spans="1:13" ht="12.75" customHeight="1">
      <c r="A36" s="220">
        <v>336</v>
      </c>
      <c r="B36" s="221" t="s">
        <v>138</v>
      </c>
      <c r="C36" s="9">
        <v>85</v>
      </c>
      <c r="D36" s="9">
        <v>4619120228</v>
      </c>
      <c r="E36" s="9">
        <v>4469520</v>
      </c>
      <c r="F36" s="9">
        <v>202</v>
      </c>
      <c r="G36" s="9">
        <v>1388485</v>
      </c>
      <c r="H36" s="220">
        <v>336</v>
      </c>
      <c r="I36" s="221" t="s">
        <v>138</v>
      </c>
      <c r="J36" s="9">
        <v>40</v>
      </c>
      <c r="K36" s="9">
        <v>230756</v>
      </c>
      <c r="L36" s="9">
        <v>21</v>
      </c>
      <c r="M36" s="9">
        <v>1296128</v>
      </c>
    </row>
    <row r="37" spans="1:13" ht="12.75" customHeight="1">
      <c r="A37" s="220">
        <v>337</v>
      </c>
      <c r="B37" s="221" t="s">
        <v>139</v>
      </c>
      <c r="C37" s="9">
        <v>103</v>
      </c>
      <c r="D37" s="9">
        <v>579188721</v>
      </c>
      <c r="E37" s="9">
        <v>1458777</v>
      </c>
      <c r="F37" s="9">
        <v>264</v>
      </c>
      <c r="G37" s="9">
        <v>212696</v>
      </c>
      <c r="H37" s="220">
        <v>337</v>
      </c>
      <c r="I37" s="221" t="s">
        <v>139</v>
      </c>
      <c r="J37" s="9">
        <v>43</v>
      </c>
      <c r="K37" s="9">
        <v>246483</v>
      </c>
      <c r="L37" s="9">
        <v>16</v>
      </c>
      <c r="M37" s="9">
        <v>16942</v>
      </c>
    </row>
    <row r="38" spans="1:13" ht="12.75" customHeight="1">
      <c r="A38" s="226">
        <v>339</v>
      </c>
      <c r="B38" s="221" t="s">
        <v>140</v>
      </c>
      <c r="C38" s="9">
        <v>649</v>
      </c>
      <c r="D38" s="9">
        <v>7865682132</v>
      </c>
      <c r="E38" s="9">
        <v>25499514</v>
      </c>
      <c r="F38" s="9">
        <v>1402</v>
      </c>
      <c r="G38" s="9">
        <v>2306250</v>
      </c>
      <c r="H38" s="226">
        <v>339</v>
      </c>
      <c r="I38" s="221" t="s">
        <v>140</v>
      </c>
      <c r="J38" s="9">
        <v>300</v>
      </c>
      <c r="K38" s="9">
        <v>1999997</v>
      </c>
      <c r="L38" s="9">
        <v>109</v>
      </c>
      <c r="M38" s="9">
        <v>2010303</v>
      </c>
    </row>
    <row r="39" spans="1:13" ht="12.75" customHeight="1">
      <c r="A39" s="226"/>
      <c r="B39" s="221"/>
      <c r="C39" s="9"/>
      <c r="D39" s="222"/>
      <c r="E39" s="222"/>
      <c r="F39" s="223"/>
      <c r="G39" s="222"/>
      <c r="H39" s="226"/>
      <c r="I39" s="221"/>
      <c r="J39" s="9"/>
      <c r="K39" s="222"/>
      <c r="L39" s="9"/>
      <c r="M39" s="222"/>
    </row>
    <row r="40" spans="1:13" ht="12.75" customHeight="1">
      <c r="A40" s="142">
        <v>42</v>
      </c>
      <c r="B40" s="127" t="s">
        <v>141</v>
      </c>
      <c r="C40" s="27">
        <v>7267</v>
      </c>
      <c r="D40" s="71">
        <v>23892369969</v>
      </c>
      <c r="E40" s="71">
        <v>134660973</v>
      </c>
      <c r="F40" s="219">
        <v>14377</v>
      </c>
      <c r="G40" s="71">
        <v>5573120</v>
      </c>
      <c r="H40" s="142">
        <v>42</v>
      </c>
      <c r="I40" s="127" t="s">
        <v>141</v>
      </c>
      <c r="J40" s="27">
        <v>3221</v>
      </c>
      <c r="K40" s="71">
        <v>7980168</v>
      </c>
      <c r="L40" s="27">
        <v>758</v>
      </c>
      <c r="M40" s="71">
        <v>1222767</v>
      </c>
    </row>
    <row r="41" spans="1:13" ht="12.75" customHeight="1">
      <c r="A41" s="142">
        <v>423</v>
      </c>
      <c r="B41" s="127" t="s">
        <v>142</v>
      </c>
      <c r="C41" s="27">
        <v>3984</v>
      </c>
      <c r="D41" s="71">
        <v>14307272394</v>
      </c>
      <c r="E41" s="71">
        <v>72972437</v>
      </c>
      <c r="F41" s="219">
        <v>7239</v>
      </c>
      <c r="G41" s="71">
        <v>3045655</v>
      </c>
      <c r="H41" s="142">
        <v>423</v>
      </c>
      <c r="I41" s="127" t="s">
        <v>142</v>
      </c>
      <c r="J41" s="27">
        <v>1864</v>
      </c>
      <c r="K41" s="71">
        <v>4120993</v>
      </c>
      <c r="L41" s="27">
        <v>386</v>
      </c>
      <c r="M41" s="71">
        <v>755200</v>
      </c>
    </row>
    <row r="42" spans="1:13" ht="12.75" customHeight="1">
      <c r="A42" s="220">
        <v>4231</v>
      </c>
      <c r="B42" s="221" t="s">
        <v>239</v>
      </c>
      <c r="C42" s="9">
        <v>291</v>
      </c>
      <c r="D42" s="9">
        <v>6664074931</v>
      </c>
      <c r="E42" s="9">
        <v>21126458</v>
      </c>
      <c r="F42" s="9">
        <v>452</v>
      </c>
      <c r="G42" s="9">
        <v>193099</v>
      </c>
      <c r="H42" s="220">
        <v>4231</v>
      </c>
      <c r="I42" s="221" t="s">
        <v>239</v>
      </c>
      <c r="J42" s="9">
        <v>118</v>
      </c>
      <c r="K42" s="9">
        <v>277436</v>
      </c>
      <c r="L42" s="9">
        <v>29</v>
      </c>
      <c r="M42" s="9">
        <v>173565</v>
      </c>
    </row>
    <row r="43" spans="1:13" ht="12.75" customHeight="1">
      <c r="A43" s="220">
        <v>4232</v>
      </c>
      <c r="B43" s="221" t="s">
        <v>145</v>
      </c>
      <c r="C43" s="9">
        <v>174</v>
      </c>
      <c r="D43" s="9">
        <v>962578074</v>
      </c>
      <c r="E43" s="9">
        <v>5795135</v>
      </c>
      <c r="F43" s="9">
        <v>413</v>
      </c>
      <c r="G43" s="9">
        <v>94396</v>
      </c>
      <c r="H43" s="220">
        <v>4232</v>
      </c>
      <c r="I43" s="221" t="s">
        <v>145</v>
      </c>
      <c r="J43" s="9">
        <v>97</v>
      </c>
      <c r="K43" s="9">
        <v>140309</v>
      </c>
      <c r="L43" s="9">
        <v>27</v>
      </c>
      <c r="M43" s="9">
        <v>12255</v>
      </c>
    </row>
    <row r="44" spans="1:13" ht="12.75" customHeight="1">
      <c r="A44" s="220">
        <v>4233</v>
      </c>
      <c r="B44" s="221" t="s">
        <v>146</v>
      </c>
      <c r="C44" s="9">
        <v>181</v>
      </c>
      <c r="D44" s="9">
        <v>549473435</v>
      </c>
      <c r="E44" s="9">
        <v>3411035</v>
      </c>
      <c r="F44" s="9">
        <v>267</v>
      </c>
      <c r="G44" s="9">
        <v>147765</v>
      </c>
      <c r="H44" s="220">
        <v>4233</v>
      </c>
      <c r="I44" s="221" t="s">
        <v>146</v>
      </c>
      <c r="J44" s="9">
        <v>83</v>
      </c>
      <c r="K44" s="9">
        <v>105230</v>
      </c>
      <c r="L44" s="9">
        <v>16</v>
      </c>
      <c r="M44" s="9">
        <v>17990</v>
      </c>
    </row>
    <row r="45" spans="1:13" ht="12.75" customHeight="1">
      <c r="A45" s="220">
        <v>4234</v>
      </c>
      <c r="B45" s="221" t="s">
        <v>240</v>
      </c>
      <c r="C45" s="9">
        <v>164</v>
      </c>
      <c r="D45" s="9">
        <v>650618348</v>
      </c>
      <c r="E45" s="9">
        <v>5902154</v>
      </c>
      <c r="F45" s="9">
        <v>313</v>
      </c>
      <c r="G45" s="9">
        <v>179843</v>
      </c>
      <c r="H45" s="220">
        <v>4234</v>
      </c>
      <c r="I45" s="221" t="s">
        <v>240</v>
      </c>
      <c r="J45" s="9">
        <v>60</v>
      </c>
      <c r="K45" s="9">
        <v>105033</v>
      </c>
      <c r="L45" s="9">
        <v>12</v>
      </c>
      <c r="M45" s="9">
        <v>12666</v>
      </c>
    </row>
    <row r="46" spans="1:13" ht="12.75" customHeight="1">
      <c r="A46" s="220">
        <v>4235</v>
      </c>
      <c r="B46" s="221" t="s">
        <v>148</v>
      </c>
      <c r="C46" s="9">
        <v>120</v>
      </c>
      <c r="D46" s="9">
        <v>485713479</v>
      </c>
      <c r="E46" s="9">
        <v>2545902</v>
      </c>
      <c r="F46" s="9">
        <v>148</v>
      </c>
      <c r="G46" s="9">
        <v>79862</v>
      </c>
      <c r="H46" s="220">
        <v>4235</v>
      </c>
      <c r="I46" s="221" t="s">
        <v>148</v>
      </c>
      <c r="J46" s="9">
        <v>57</v>
      </c>
      <c r="K46" s="9">
        <v>105680</v>
      </c>
      <c r="L46" s="9">
        <v>16</v>
      </c>
      <c r="M46" s="9">
        <v>37411</v>
      </c>
    </row>
    <row r="47" spans="1:13" ht="12.75" customHeight="1">
      <c r="A47" s="220">
        <v>4236</v>
      </c>
      <c r="B47" s="82" t="s">
        <v>149</v>
      </c>
      <c r="C47" s="9">
        <v>315</v>
      </c>
      <c r="D47" s="9">
        <v>712603484</v>
      </c>
      <c r="E47" s="9">
        <v>2659997</v>
      </c>
      <c r="F47" s="9">
        <v>544</v>
      </c>
      <c r="G47" s="9">
        <v>443853</v>
      </c>
      <c r="H47" s="220">
        <v>4236</v>
      </c>
      <c r="I47" s="82" t="s">
        <v>149</v>
      </c>
      <c r="J47" s="9">
        <v>133</v>
      </c>
      <c r="K47" s="9">
        <v>868205</v>
      </c>
      <c r="L47" s="9">
        <v>25</v>
      </c>
      <c r="M47" s="9">
        <v>21437</v>
      </c>
    </row>
    <row r="48" spans="1:13" ht="12.75" customHeight="1">
      <c r="A48" s="220">
        <v>4237</v>
      </c>
      <c r="B48" s="221" t="s">
        <v>241</v>
      </c>
      <c r="C48" s="9">
        <v>241</v>
      </c>
      <c r="D48" s="9">
        <v>453655435</v>
      </c>
      <c r="E48" s="9">
        <v>3284208</v>
      </c>
      <c r="F48" s="9">
        <v>241</v>
      </c>
      <c r="G48" s="9">
        <v>142811</v>
      </c>
      <c r="H48" s="220">
        <v>4237</v>
      </c>
      <c r="I48" s="221" t="s">
        <v>241</v>
      </c>
      <c r="J48" s="9">
        <v>114</v>
      </c>
      <c r="K48" s="9">
        <v>159502</v>
      </c>
      <c r="L48" s="9">
        <v>11</v>
      </c>
      <c r="M48" s="9">
        <v>4830</v>
      </c>
    </row>
    <row r="49" spans="1:13" ht="12.75" customHeight="1">
      <c r="A49" s="220">
        <v>4238</v>
      </c>
      <c r="B49" s="221" t="s">
        <v>152</v>
      </c>
      <c r="C49" s="9">
        <v>452</v>
      </c>
      <c r="D49" s="9">
        <v>1464689512</v>
      </c>
      <c r="E49" s="9">
        <v>7067322</v>
      </c>
      <c r="F49" s="9">
        <v>776</v>
      </c>
      <c r="G49" s="9">
        <v>616771</v>
      </c>
      <c r="H49" s="220">
        <v>4238</v>
      </c>
      <c r="I49" s="221" t="s">
        <v>152</v>
      </c>
      <c r="J49" s="9">
        <v>186</v>
      </c>
      <c r="K49" s="9">
        <v>234884</v>
      </c>
      <c r="L49" s="9">
        <v>36</v>
      </c>
      <c r="M49" s="9">
        <v>59188</v>
      </c>
    </row>
    <row r="50" spans="1:13" ht="12.75" customHeight="1">
      <c r="A50" s="220">
        <v>4239</v>
      </c>
      <c r="B50" s="221" t="s">
        <v>153</v>
      </c>
      <c r="C50" s="9">
        <v>2046</v>
      </c>
      <c r="D50" s="9">
        <v>2363865696</v>
      </c>
      <c r="E50" s="9">
        <v>21180226</v>
      </c>
      <c r="F50" s="9">
        <v>4080</v>
      </c>
      <c r="G50" s="9">
        <v>1145905</v>
      </c>
      <c r="H50" s="220">
        <v>4239</v>
      </c>
      <c r="I50" s="221" t="s">
        <v>153</v>
      </c>
      <c r="J50" s="9">
        <v>1016</v>
      </c>
      <c r="K50" s="9">
        <v>2124714</v>
      </c>
      <c r="L50" s="9">
        <v>214</v>
      </c>
      <c r="M50" s="9">
        <v>415858</v>
      </c>
    </row>
    <row r="51" spans="1:13" ht="12.75">
      <c r="A51" s="227" t="s">
        <v>154</v>
      </c>
      <c r="B51" s="228"/>
      <c r="C51" s="228"/>
      <c r="D51" s="228"/>
      <c r="E51" s="228"/>
      <c r="F51" s="228"/>
      <c r="G51" s="228"/>
      <c r="H51" s="227" t="s">
        <v>154</v>
      </c>
      <c r="I51" s="228"/>
      <c r="J51" s="228"/>
      <c r="K51" s="228"/>
      <c r="L51" s="228"/>
      <c r="M51" s="228"/>
    </row>
    <row r="52" spans="1:13" ht="12.75">
      <c r="A52" s="227" t="s">
        <v>242</v>
      </c>
      <c r="B52" s="228"/>
      <c r="C52" s="227"/>
      <c r="D52" s="228"/>
      <c r="E52" s="228"/>
      <c r="F52" s="228"/>
      <c r="G52" s="228"/>
      <c r="H52" s="227" t="s">
        <v>242</v>
      </c>
      <c r="I52" s="228"/>
      <c r="J52" s="228"/>
      <c r="K52" s="228"/>
      <c r="L52" s="228"/>
      <c r="M52" s="228"/>
    </row>
    <row r="53" spans="1:13" ht="12.75">
      <c r="A53" s="227" t="s">
        <v>243</v>
      </c>
      <c r="B53" s="228"/>
      <c r="C53" s="228"/>
      <c r="D53" s="228"/>
      <c r="E53" s="228"/>
      <c r="F53" s="228"/>
      <c r="G53" s="228"/>
      <c r="H53" s="227" t="s">
        <v>243</v>
      </c>
      <c r="I53" s="228"/>
      <c r="J53" s="228"/>
      <c r="K53" s="228"/>
      <c r="L53" s="228"/>
      <c r="M53" s="228"/>
    </row>
    <row r="54" spans="1:13" ht="12.75">
      <c r="A54" s="227" t="s">
        <v>244</v>
      </c>
      <c r="B54" s="228"/>
      <c r="C54" s="228"/>
      <c r="D54" s="228"/>
      <c r="E54" s="228"/>
      <c r="F54" s="228"/>
      <c r="G54" s="228"/>
      <c r="H54" s="227" t="s">
        <v>244</v>
      </c>
      <c r="I54" s="228"/>
      <c r="J54" s="228"/>
      <c r="K54" s="228"/>
      <c r="L54" s="228"/>
      <c r="M54" s="228"/>
    </row>
    <row r="55" spans="1:13" ht="12.75">
      <c r="A55" s="228" t="s">
        <v>245</v>
      </c>
      <c r="B55" s="229"/>
      <c r="C55" s="229"/>
      <c r="D55" s="229"/>
      <c r="E55" s="230"/>
      <c r="F55" s="229"/>
      <c r="G55" s="229"/>
      <c r="H55" s="227" t="s">
        <v>246</v>
      </c>
      <c r="I55" s="228"/>
      <c r="J55" s="228"/>
      <c r="K55" s="228"/>
      <c r="L55" s="228"/>
      <c r="M55" s="228"/>
    </row>
    <row r="56" spans="1:13" ht="12.75">
      <c r="A56" s="228" t="s">
        <v>247</v>
      </c>
      <c r="B56" s="229"/>
      <c r="C56" s="229"/>
      <c r="D56" s="229"/>
      <c r="E56" s="230"/>
      <c r="F56" s="229"/>
      <c r="G56" s="229"/>
      <c r="H56" s="227" t="s">
        <v>247</v>
      </c>
      <c r="I56" s="228"/>
      <c r="J56" s="228"/>
      <c r="K56" s="228"/>
      <c r="L56" s="228"/>
      <c r="M56" s="228"/>
    </row>
    <row r="57" spans="1:13" ht="12.75">
      <c r="A57" s="231" t="s">
        <v>158</v>
      </c>
      <c r="B57" s="232"/>
      <c r="C57" s="233"/>
      <c r="D57" s="233"/>
      <c r="E57" s="234"/>
      <c r="F57" s="234"/>
      <c r="G57" s="234"/>
      <c r="H57" s="231" t="s">
        <v>158</v>
      </c>
      <c r="I57" s="233"/>
      <c r="J57" s="233"/>
      <c r="K57" s="233"/>
      <c r="L57" s="233"/>
      <c r="M57" s="233"/>
    </row>
    <row r="58" spans="1:13" ht="12.75">
      <c r="A58" s="235"/>
      <c r="B58" s="236"/>
      <c r="C58" s="236"/>
      <c r="D58" s="236"/>
      <c r="E58" s="236"/>
      <c r="F58" s="236"/>
      <c r="G58" s="236"/>
      <c r="H58" s="237"/>
      <c r="I58" s="238"/>
      <c r="J58" s="238"/>
      <c r="K58" s="238"/>
      <c r="L58" s="238"/>
      <c r="M58" s="238"/>
    </row>
    <row r="59" spans="1:13" ht="12.75">
      <c r="A59" s="69" t="s">
        <v>231</v>
      </c>
      <c r="B59" s="69"/>
      <c r="C59" s="69"/>
      <c r="D59" s="69"/>
      <c r="E59" s="69"/>
      <c r="F59" s="69"/>
      <c r="G59" s="239"/>
      <c r="H59" s="240" t="s">
        <v>248</v>
      </c>
      <c r="I59" s="240"/>
      <c r="J59" s="240"/>
      <c r="K59" s="240"/>
      <c r="L59" s="240"/>
      <c r="M59" s="241"/>
    </row>
    <row r="60" spans="1:13" ht="12.75">
      <c r="A60" s="120" t="s">
        <v>86</v>
      </c>
      <c r="B60" s="208"/>
      <c r="C60" s="208"/>
      <c r="D60" s="208"/>
      <c r="E60" s="208"/>
      <c r="F60" s="208"/>
      <c r="G60" s="242"/>
      <c r="H60" s="72" t="s">
        <v>86</v>
      </c>
      <c r="I60" s="208"/>
      <c r="J60" s="208"/>
      <c r="K60" s="208"/>
      <c r="L60" s="208"/>
      <c r="M60" s="242"/>
    </row>
    <row r="61" spans="1:13" ht="12.75">
      <c r="A61" s="209"/>
      <c r="B61" s="209"/>
      <c r="C61" s="209"/>
      <c r="D61" s="209"/>
      <c r="E61" s="209"/>
      <c r="F61" s="212"/>
      <c r="G61" s="243"/>
      <c r="H61" s="209"/>
      <c r="I61" s="243"/>
      <c r="J61" s="209"/>
      <c r="K61" s="209"/>
      <c r="L61" s="212"/>
      <c r="M61" s="211"/>
    </row>
    <row r="62" spans="1:13" ht="12.75">
      <c r="A62" s="209" t="s">
        <v>109</v>
      </c>
      <c r="B62" s="210"/>
      <c r="C62" s="211" t="s">
        <v>232</v>
      </c>
      <c r="D62" s="211"/>
      <c r="E62" s="211"/>
      <c r="F62" s="211" t="s">
        <v>233</v>
      </c>
      <c r="G62" s="211"/>
      <c r="H62" s="209" t="s">
        <v>109</v>
      </c>
      <c r="I62" s="209"/>
      <c r="J62" s="208" t="s">
        <v>39</v>
      </c>
      <c r="K62" s="211"/>
      <c r="L62" s="211" t="s">
        <v>234</v>
      </c>
      <c r="M62" s="211"/>
    </row>
    <row r="63" spans="1:13" ht="12.75">
      <c r="A63" s="216" t="s">
        <v>208</v>
      </c>
      <c r="B63" s="244" t="s">
        <v>48</v>
      </c>
      <c r="C63" s="217" t="s">
        <v>92</v>
      </c>
      <c r="D63" s="217" t="s">
        <v>93</v>
      </c>
      <c r="E63" s="217" t="s">
        <v>235</v>
      </c>
      <c r="F63" s="217" t="s">
        <v>92</v>
      </c>
      <c r="G63" s="217" t="s">
        <v>235</v>
      </c>
      <c r="H63" s="216" t="s">
        <v>208</v>
      </c>
      <c r="I63" s="216" t="s">
        <v>48</v>
      </c>
      <c r="J63" s="217" t="s">
        <v>92</v>
      </c>
      <c r="K63" s="217" t="s">
        <v>235</v>
      </c>
      <c r="L63" s="217" t="s">
        <v>92</v>
      </c>
      <c r="M63" s="217" t="s">
        <v>235</v>
      </c>
    </row>
    <row r="64" spans="1:13" ht="12.75">
      <c r="A64" s="142">
        <v>424</v>
      </c>
      <c r="B64" s="127" t="s">
        <v>161</v>
      </c>
      <c r="C64" s="27">
        <v>3167</v>
      </c>
      <c r="D64" s="71">
        <v>9398089522</v>
      </c>
      <c r="E64" s="71">
        <v>59128121</v>
      </c>
      <c r="F64" s="219">
        <v>6664</v>
      </c>
      <c r="G64" s="71">
        <v>2433093</v>
      </c>
      <c r="H64" s="142">
        <v>424</v>
      </c>
      <c r="I64" s="127" t="s">
        <v>161</v>
      </c>
      <c r="J64" s="27">
        <v>1327</v>
      </c>
      <c r="K64" s="71">
        <v>3709161</v>
      </c>
      <c r="L64" s="27">
        <v>359</v>
      </c>
      <c r="M64" s="71">
        <v>462201</v>
      </c>
    </row>
    <row r="65" spans="1:13" ht="12.75" customHeight="1">
      <c r="A65" s="220">
        <v>4241</v>
      </c>
      <c r="B65" s="221" t="s">
        <v>162</v>
      </c>
      <c r="C65" s="9">
        <v>123</v>
      </c>
      <c r="D65" s="9">
        <v>108714865</v>
      </c>
      <c r="E65" s="9">
        <v>832812</v>
      </c>
      <c r="F65" s="9">
        <v>204</v>
      </c>
      <c r="G65" s="9">
        <v>111550</v>
      </c>
      <c r="H65" s="220">
        <v>4241</v>
      </c>
      <c r="I65" s="221" t="s">
        <v>162</v>
      </c>
      <c r="J65" s="9">
        <v>70</v>
      </c>
      <c r="K65" s="9">
        <v>281368</v>
      </c>
      <c r="L65" s="9">
        <v>11</v>
      </c>
      <c r="M65" s="9">
        <v>22831</v>
      </c>
    </row>
    <row r="66" spans="1:13" ht="12.75" customHeight="1">
      <c r="A66" s="220">
        <v>4242</v>
      </c>
      <c r="B66" s="221" t="s">
        <v>163</v>
      </c>
      <c r="C66" s="9">
        <v>87</v>
      </c>
      <c r="D66" s="9">
        <v>1493026273</v>
      </c>
      <c r="E66" s="9">
        <v>7570725</v>
      </c>
      <c r="F66" s="9">
        <v>169</v>
      </c>
      <c r="G66" s="9">
        <v>190380</v>
      </c>
      <c r="H66" s="220">
        <v>4242</v>
      </c>
      <c r="I66" s="221" t="s">
        <v>163</v>
      </c>
      <c r="J66" s="9">
        <v>32</v>
      </c>
      <c r="K66" s="9">
        <v>551446</v>
      </c>
      <c r="L66" s="225">
        <v>7</v>
      </c>
      <c r="M66" s="225">
        <v>79528</v>
      </c>
    </row>
    <row r="67" spans="1:13" ht="12.75" customHeight="1">
      <c r="A67" s="220">
        <v>4243</v>
      </c>
      <c r="B67" s="221" t="s">
        <v>164</v>
      </c>
      <c r="C67" s="9">
        <v>839</v>
      </c>
      <c r="D67" s="9">
        <v>1945151270</v>
      </c>
      <c r="E67" s="9">
        <v>15985392</v>
      </c>
      <c r="F67" s="9">
        <v>1722</v>
      </c>
      <c r="G67" s="9">
        <v>514579</v>
      </c>
      <c r="H67" s="220">
        <v>4243</v>
      </c>
      <c r="I67" s="221" t="s">
        <v>164</v>
      </c>
      <c r="J67" s="9">
        <v>373</v>
      </c>
      <c r="K67" s="9">
        <v>730902</v>
      </c>
      <c r="L67" s="9">
        <v>108</v>
      </c>
      <c r="M67" s="9">
        <v>111697</v>
      </c>
    </row>
    <row r="68" spans="1:13" ht="12.75" customHeight="1">
      <c r="A68" s="220">
        <v>4244</v>
      </c>
      <c r="B68" s="221" t="s">
        <v>165</v>
      </c>
      <c r="C68" s="9">
        <v>499</v>
      </c>
      <c r="D68" s="9">
        <v>1408818342</v>
      </c>
      <c r="E68" s="9">
        <v>7325018</v>
      </c>
      <c r="F68" s="9">
        <v>1073</v>
      </c>
      <c r="G68" s="9">
        <v>389301</v>
      </c>
      <c r="H68" s="220">
        <v>4244</v>
      </c>
      <c r="I68" s="221" t="s">
        <v>165</v>
      </c>
      <c r="J68" s="9">
        <v>177</v>
      </c>
      <c r="K68" s="9">
        <v>264192</v>
      </c>
      <c r="L68" s="9">
        <v>49</v>
      </c>
      <c r="M68" s="9">
        <v>71946</v>
      </c>
    </row>
    <row r="69" spans="1:13" ht="12.75" customHeight="1">
      <c r="A69" s="220">
        <v>4245</v>
      </c>
      <c r="B69" s="221" t="s">
        <v>166</v>
      </c>
      <c r="C69" s="9">
        <v>93</v>
      </c>
      <c r="D69" s="9">
        <v>100174048</v>
      </c>
      <c r="E69" s="9">
        <v>600534</v>
      </c>
      <c r="F69" s="9">
        <v>142</v>
      </c>
      <c r="G69" s="9">
        <v>91101</v>
      </c>
      <c r="H69" s="220">
        <v>4245</v>
      </c>
      <c r="I69" s="221" t="s">
        <v>166</v>
      </c>
      <c r="J69" s="9">
        <v>33</v>
      </c>
      <c r="K69" s="9">
        <v>35696</v>
      </c>
      <c r="L69" s="9">
        <v>14</v>
      </c>
      <c r="M69" s="9">
        <v>10650</v>
      </c>
    </row>
    <row r="70" spans="1:13" ht="12.75" customHeight="1">
      <c r="A70" s="220">
        <v>4246</v>
      </c>
      <c r="B70" s="221" t="s">
        <v>167</v>
      </c>
      <c r="C70" s="9">
        <v>149</v>
      </c>
      <c r="D70" s="9">
        <v>972094001</v>
      </c>
      <c r="E70" s="9">
        <v>1508555</v>
      </c>
      <c r="F70" s="9">
        <v>213</v>
      </c>
      <c r="G70" s="9">
        <v>170738</v>
      </c>
      <c r="H70" s="220">
        <v>4246</v>
      </c>
      <c r="I70" s="221" t="s">
        <v>167</v>
      </c>
      <c r="J70" s="9">
        <v>52</v>
      </c>
      <c r="K70" s="9">
        <v>209336</v>
      </c>
      <c r="L70" s="9">
        <v>7</v>
      </c>
      <c r="M70" s="9">
        <v>21539</v>
      </c>
    </row>
    <row r="71" spans="1:13" ht="12.75" customHeight="1">
      <c r="A71" s="220">
        <v>4247</v>
      </c>
      <c r="B71" s="221" t="s">
        <v>168</v>
      </c>
      <c r="C71" s="9">
        <v>99</v>
      </c>
      <c r="D71" s="9">
        <v>567412363</v>
      </c>
      <c r="E71" s="9">
        <v>5760614</v>
      </c>
      <c r="F71" s="9">
        <v>123</v>
      </c>
      <c r="G71" s="9">
        <v>84987</v>
      </c>
      <c r="H71" s="220">
        <v>4247</v>
      </c>
      <c r="I71" s="221" t="s">
        <v>168</v>
      </c>
      <c r="J71" s="9">
        <v>52</v>
      </c>
      <c r="K71" s="9">
        <v>349698</v>
      </c>
      <c r="L71" s="9">
        <v>13</v>
      </c>
      <c r="M71" s="9">
        <v>30070</v>
      </c>
    </row>
    <row r="72" spans="1:13" ht="12.75" customHeight="1">
      <c r="A72" s="220">
        <v>4248</v>
      </c>
      <c r="B72" s="221" t="s">
        <v>249</v>
      </c>
      <c r="C72" s="9">
        <v>93</v>
      </c>
      <c r="D72" s="9">
        <v>550348876</v>
      </c>
      <c r="E72" s="9">
        <v>4737750</v>
      </c>
      <c r="F72" s="9">
        <v>140</v>
      </c>
      <c r="G72" s="9">
        <v>72227</v>
      </c>
      <c r="H72" s="220">
        <v>4248</v>
      </c>
      <c r="I72" s="221" t="s">
        <v>249</v>
      </c>
      <c r="J72" s="9">
        <v>34</v>
      </c>
      <c r="K72" s="9">
        <v>28983</v>
      </c>
      <c r="L72" s="9">
        <v>8</v>
      </c>
      <c r="M72" s="9">
        <v>6692</v>
      </c>
    </row>
    <row r="73" spans="1:13" ht="12.75" customHeight="1">
      <c r="A73" s="220">
        <v>4249</v>
      </c>
      <c r="B73" s="221" t="s">
        <v>170</v>
      </c>
      <c r="C73" s="9">
        <v>1185</v>
      </c>
      <c r="D73" s="9">
        <v>2252349484</v>
      </c>
      <c r="E73" s="9">
        <v>14806721</v>
      </c>
      <c r="F73" s="9">
        <v>2876</v>
      </c>
      <c r="G73" s="9">
        <v>807380</v>
      </c>
      <c r="H73" s="220">
        <v>4249</v>
      </c>
      <c r="I73" s="221" t="s">
        <v>170</v>
      </c>
      <c r="J73" s="9">
        <v>504</v>
      </c>
      <c r="K73" s="9">
        <v>1257540</v>
      </c>
      <c r="L73" s="9">
        <v>142</v>
      </c>
      <c r="M73" s="9">
        <v>107248</v>
      </c>
    </row>
    <row r="74" spans="1:13" ht="12.75" customHeight="1">
      <c r="A74" s="126">
        <v>425</v>
      </c>
      <c r="B74" s="127" t="s">
        <v>171</v>
      </c>
      <c r="C74" s="27">
        <v>116</v>
      </c>
      <c r="D74" s="71">
        <v>187008053</v>
      </c>
      <c r="E74" s="71">
        <v>2560415</v>
      </c>
      <c r="F74" s="219">
        <v>473</v>
      </c>
      <c r="G74" s="71">
        <v>94322</v>
      </c>
      <c r="H74" s="126">
        <v>425</v>
      </c>
      <c r="I74" s="127" t="s">
        <v>171</v>
      </c>
      <c r="J74" s="27">
        <v>30</v>
      </c>
      <c r="K74" s="71">
        <v>150014</v>
      </c>
      <c r="L74" s="27">
        <v>13</v>
      </c>
      <c r="M74" s="71">
        <v>5366</v>
      </c>
    </row>
    <row r="75" spans="1:13" ht="12.75" customHeight="1">
      <c r="A75" s="133">
        <v>4251</v>
      </c>
      <c r="B75" s="82" t="s">
        <v>171</v>
      </c>
      <c r="C75" s="9">
        <v>116</v>
      </c>
      <c r="D75" s="9">
        <v>187008053</v>
      </c>
      <c r="E75" s="9">
        <v>2560415</v>
      </c>
      <c r="F75" s="9">
        <v>463</v>
      </c>
      <c r="G75" s="9">
        <v>92647</v>
      </c>
      <c r="H75" s="133">
        <v>4251</v>
      </c>
      <c r="I75" s="82" t="s">
        <v>171</v>
      </c>
      <c r="J75" s="9">
        <v>30</v>
      </c>
      <c r="K75" s="9">
        <v>150014</v>
      </c>
      <c r="L75" s="9">
        <v>13</v>
      </c>
      <c r="M75" s="9">
        <v>5366</v>
      </c>
    </row>
    <row r="76" spans="1:13" ht="12.75" customHeight="1">
      <c r="A76" s="220"/>
      <c r="B76" s="221"/>
      <c r="C76" s="9"/>
      <c r="D76" s="222"/>
      <c r="E76" s="222"/>
      <c r="F76" s="223"/>
      <c r="G76" s="222"/>
      <c r="H76" s="220"/>
      <c r="I76" s="221"/>
      <c r="J76" s="9"/>
      <c r="K76" s="222"/>
      <c r="L76" s="9"/>
      <c r="M76" s="222"/>
    </row>
    <row r="77" spans="1:13" ht="12.75" customHeight="1">
      <c r="A77" s="176" t="s">
        <v>172</v>
      </c>
      <c r="B77" s="218" t="s">
        <v>55</v>
      </c>
      <c r="C77" s="27">
        <v>6735</v>
      </c>
      <c r="D77" s="71">
        <v>38910248936</v>
      </c>
      <c r="E77" s="71">
        <v>184122297</v>
      </c>
      <c r="F77" s="219">
        <v>18232</v>
      </c>
      <c r="G77" s="71">
        <v>4254135</v>
      </c>
      <c r="H77" s="176" t="s">
        <v>172</v>
      </c>
      <c r="I77" s="218" t="s">
        <v>55</v>
      </c>
      <c r="J77" s="27">
        <v>4161</v>
      </c>
      <c r="K77" s="71">
        <v>6992935</v>
      </c>
      <c r="L77" s="27">
        <v>884</v>
      </c>
      <c r="M77" s="71">
        <v>634415</v>
      </c>
    </row>
    <row r="78" spans="1:13" ht="12.75" customHeight="1">
      <c r="A78" s="220">
        <v>441</v>
      </c>
      <c r="B78" s="221" t="s">
        <v>173</v>
      </c>
      <c r="C78" s="9">
        <v>631</v>
      </c>
      <c r="D78" s="9">
        <v>120456501</v>
      </c>
      <c r="E78" s="9">
        <v>3655516</v>
      </c>
      <c r="F78" s="9">
        <v>1073</v>
      </c>
      <c r="G78" s="9">
        <v>228251</v>
      </c>
      <c r="H78" s="220">
        <v>441</v>
      </c>
      <c r="I78" s="221" t="s">
        <v>173</v>
      </c>
      <c r="J78" s="9">
        <v>442</v>
      </c>
      <c r="K78" s="9">
        <v>531936</v>
      </c>
      <c r="L78" s="9">
        <v>74</v>
      </c>
      <c r="M78" s="9">
        <v>113360</v>
      </c>
    </row>
    <row r="79" spans="1:13" ht="12.75" customHeight="1">
      <c r="A79" s="220">
        <v>442</v>
      </c>
      <c r="B79" s="221" t="s">
        <v>174</v>
      </c>
      <c r="C79" s="9">
        <v>320</v>
      </c>
      <c r="D79" s="9">
        <v>395566581</v>
      </c>
      <c r="E79" s="9">
        <v>2118815</v>
      </c>
      <c r="F79" s="9">
        <v>897</v>
      </c>
      <c r="G79" s="9">
        <v>178631</v>
      </c>
      <c r="H79" s="220">
        <v>442</v>
      </c>
      <c r="I79" s="221" t="s">
        <v>174</v>
      </c>
      <c r="J79" s="9">
        <v>218</v>
      </c>
      <c r="K79" s="9">
        <v>294253</v>
      </c>
      <c r="L79" s="9">
        <v>54</v>
      </c>
      <c r="M79" s="9">
        <v>27782</v>
      </c>
    </row>
    <row r="80" spans="1:13" ht="12.75" customHeight="1">
      <c r="A80" s="220">
        <v>443</v>
      </c>
      <c r="B80" s="221" t="s">
        <v>175</v>
      </c>
      <c r="C80" s="9">
        <v>276</v>
      </c>
      <c r="D80" s="9">
        <v>641337364</v>
      </c>
      <c r="E80" s="9">
        <v>3816060</v>
      </c>
      <c r="F80" s="9">
        <v>818</v>
      </c>
      <c r="G80" s="9">
        <v>219681</v>
      </c>
      <c r="H80" s="220">
        <v>443</v>
      </c>
      <c r="I80" s="221" t="s">
        <v>175</v>
      </c>
      <c r="J80" s="9">
        <v>120</v>
      </c>
      <c r="K80" s="9">
        <v>396744</v>
      </c>
      <c r="L80" s="9">
        <v>38</v>
      </c>
      <c r="M80" s="9">
        <v>11004</v>
      </c>
    </row>
    <row r="81" spans="1:13" ht="12.75" customHeight="1">
      <c r="A81" s="220">
        <v>444</v>
      </c>
      <c r="B81" s="221" t="s">
        <v>250</v>
      </c>
      <c r="C81" s="9">
        <v>398</v>
      </c>
      <c r="D81" s="9">
        <v>8790992586</v>
      </c>
      <c r="E81" s="9">
        <v>27479992</v>
      </c>
      <c r="F81" s="9">
        <v>593</v>
      </c>
      <c r="G81" s="9">
        <v>173118</v>
      </c>
      <c r="H81" s="220">
        <v>444</v>
      </c>
      <c r="I81" s="221" t="s">
        <v>250</v>
      </c>
      <c r="J81" s="9">
        <v>281</v>
      </c>
      <c r="K81" s="9">
        <v>216192</v>
      </c>
      <c r="L81" s="9">
        <v>50</v>
      </c>
      <c r="M81" s="9">
        <v>15610</v>
      </c>
    </row>
    <row r="82" spans="1:13" ht="12.75" customHeight="1">
      <c r="A82" s="220">
        <v>445</v>
      </c>
      <c r="B82" s="221" t="s">
        <v>178</v>
      </c>
      <c r="C82" s="9">
        <v>1708</v>
      </c>
      <c r="D82" s="9">
        <v>1417287624</v>
      </c>
      <c r="E82" s="9">
        <v>22503414</v>
      </c>
      <c r="F82" s="9">
        <v>4888</v>
      </c>
      <c r="G82" s="9">
        <v>718780</v>
      </c>
      <c r="H82" s="220">
        <v>445</v>
      </c>
      <c r="I82" s="221" t="s">
        <v>178</v>
      </c>
      <c r="J82" s="9">
        <v>1046</v>
      </c>
      <c r="K82" s="9">
        <v>388562</v>
      </c>
      <c r="L82" s="9">
        <v>186</v>
      </c>
      <c r="M82" s="9">
        <v>85193</v>
      </c>
    </row>
    <row r="83" spans="1:13" ht="12.75" customHeight="1">
      <c r="A83" s="220">
        <v>446</v>
      </c>
      <c r="B83" s="221" t="s">
        <v>179</v>
      </c>
      <c r="C83" s="9">
        <v>577</v>
      </c>
      <c r="D83" s="9">
        <v>2521671866</v>
      </c>
      <c r="E83" s="9">
        <v>17863763</v>
      </c>
      <c r="F83" s="9">
        <v>1030</v>
      </c>
      <c r="G83" s="9">
        <v>308083</v>
      </c>
      <c r="H83" s="220">
        <v>446</v>
      </c>
      <c r="I83" s="221" t="s">
        <v>179</v>
      </c>
      <c r="J83" s="9">
        <v>262</v>
      </c>
      <c r="K83" s="9">
        <v>412949</v>
      </c>
      <c r="L83" s="9">
        <v>53</v>
      </c>
      <c r="M83" s="9">
        <v>45569</v>
      </c>
    </row>
    <row r="84" spans="1:13" ht="12.75" customHeight="1">
      <c r="A84" s="220">
        <v>447</v>
      </c>
      <c r="B84" s="221" t="s">
        <v>180</v>
      </c>
      <c r="C84" s="9">
        <v>279</v>
      </c>
      <c r="D84" s="9">
        <v>222082868</v>
      </c>
      <c r="E84" s="9">
        <v>635706</v>
      </c>
      <c r="F84" s="9">
        <v>528</v>
      </c>
      <c r="G84" s="9">
        <v>89290</v>
      </c>
      <c r="H84" s="220">
        <v>447</v>
      </c>
      <c r="I84" s="221" t="s">
        <v>180</v>
      </c>
      <c r="J84" s="9">
        <v>132</v>
      </c>
      <c r="K84" s="9">
        <v>89746</v>
      </c>
      <c r="L84" s="9">
        <v>49</v>
      </c>
      <c r="M84" s="9">
        <v>20026</v>
      </c>
    </row>
    <row r="85" spans="1:13" ht="12.75" customHeight="1">
      <c r="A85" s="220">
        <v>448</v>
      </c>
      <c r="B85" s="221" t="s">
        <v>181</v>
      </c>
      <c r="C85" s="9">
        <v>834</v>
      </c>
      <c r="D85" s="9">
        <v>4997119365</v>
      </c>
      <c r="E85" s="9">
        <v>43219279</v>
      </c>
      <c r="F85" s="9">
        <v>2505</v>
      </c>
      <c r="G85" s="9">
        <v>609961</v>
      </c>
      <c r="H85" s="220">
        <v>448</v>
      </c>
      <c r="I85" s="221" t="s">
        <v>181</v>
      </c>
      <c r="J85" s="9">
        <v>612</v>
      </c>
      <c r="K85" s="9">
        <v>1988972</v>
      </c>
      <c r="L85" s="9">
        <v>132</v>
      </c>
      <c r="M85" s="9">
        <v>54776</v>
      </c>
    </row>
    <row r="86" spans="1:13" ht="12.75" customHeight="1">
      <c r="A86" s="220">
        <v>451</v>
      </c>
      <c r="B86" s="221" t="s">
        <v>182</v>
      </c>
      <c r="C86" s="9">
        <v>250</v>
      </c>
      <c r="D86" s="9">
        <v>394728864</v>
      </c>
      <c r="E86" s="9">
        <v>2427286</v>
      </c>
      <c r="F86" s="9">
        <v>721</v>
      </c>
      <c r="G86" s="9">
        <v>175053</v>
      </c>
      <c r="H86" s="220">
        <v>451</v>
      </c>
      <c r="I86" s="221" t="s">
        <v>182</v>
      </c>
      <c r="J86" s="9">
        <v>160</v>
      </c>
      <c r="K86" s="9">
        <v>264281</v>
      </c>
      <c r="L86" s="9">
        <v>34</v>
      </c>
      <c r="M86" s="9">
        <v>10579</v>
      </c>
    </row>
    <row r="87" spans="1:13" ht="12.75" customHeight="1">
      <c r="A87" s="220">
        <v>452</v>
      </c>
      <c r="B87" s="221" t="s">
        <v>183</v>
      </c>
      <c r="C87" s="9">
        <v>185</v>
      </c>
      <c r="D87" s="9">
        <v>17010772913</v>
      </c>
      <c r="E87" s="9">
        <v>45897239</v>
      </c>
      <c r="F87" s="9">
        <v>721</v>
      </c>
      <c r="G87" s="9">
        <v>228384</v>
      </c>
      <c r="H87" s="220">
        <v>452</v>
      </c>
      <c r="I87" s="221" t="s">
        <v>183</v>
      </c>
      <c r="J87" s="9">
        <v>107</v>
      </c>
      <c r="K87" s="9">
        <v>959563</v>
      </c>
      <c r="L87" s="9">
        <v>26</v>
      </c>
      <c r="M87" s="9">
        <v>22213</v>
      </c>
    </row>
    <row r="88" spans="1:13" ht="12.75" customHeight="1">
      <c r="A88" s="220">
        <v>453</v>
      </c>
      <c r="B88" s="221" t="s">
        <v>184</v>
      </c>
      <c r="C88" s="9">
        <v>901</v>
      </c>
      <c r="D88" s="9">
        <v>1487008264</v>
      </c>
      <c r="E88" s="9">
        <v>9280813</v>
      </c>
      <c r="F88" s="9">
        <v>3093</v>
      </c>
      <c r="G88" s="9">
        <v>791075</v>
      </c>
      <c r="H88" s="220">
        <v>453</v>
      </c>
      <c r="I88" s="221" t="s">
        <v>184</v>
      </c>
      <c r="J88" s="9">
        <v>570</v>
      </c>
      <c r="K88" s="9">
        <v>704949</v>
      </c>
      <c r="L88" s="9">
        <v>128</v>
      </c>
      <c r="M88" s="9">
        <v>174472</v>
      </c>
    </row>
    <row r="89" spans="1:13" ht="12.75" customHeight="1">
      <c r="A89" s="220">
        <v>454</v>
      </c>
      <c r="B89" s="221" t="s">
        <v>185</v>
      </c>
      <c r="C89" s="9">
        <v>376</v>
      </c>
      <c r="D89" s="9">
        <v>911224140</v>
      </c>
      <c r="E89" s="9">
        <v>5224414</v>
      </c>
      <c r="F89" s="9">
        <v>1365</v>
      </c>
      <c r="G89" s="9">
        <v>533828</v>
      </c>
      <c r="H89" s="220">
        <v>454</v>
      </c>
      <c r="I89" s="221" t="s">
        <v>185</v>
      </c>
      <c r="J89" s="9">
        <v>211</v>
      </c>
      <c r="K89" s="9">
        <v>744788</v>
      </c>
      <c r="L89" s="9">
        <v>60</v>
      </c>
      <c r="M89" s="9">
        <v>53831</v>
      </c>
    </row>
    <row r="90" spans="1:13" ht="12.75" customHeight="1">
      <c r="A90" s="220"/>
      <c r="B90" s="221"/>
      <c r="C90" s="9"/>
      <c r="D90" s="222"/>
      <c r="E90" s="222"/>
      <c r="F90" s="223"/>
      <c r="G90" s="222"/>
      <c r="H90" s="220"/>
      <c r="I90" s="221"/>
      <c r="J90" s="9"/>
      <c r="K90" s="222"/>
      <c r="L90" s="9"/>
      <c r="M90" s="222"/>
    </row>
    <row r="91" spans="1:13" ht="12.75" customHeight="1">
      <c r="A91" s="176" t="s">
        <v>186</v>
      </c>
      <c r="B91" s="218" t="s">
        <v>187</v>
      </c>
      <c r="C91" s="27">
        <v>2325</v>
      </c>
      <c r="D91" s="71">
        <v>7016275421</v>
      </c>
      <c r="E91" s="71">
        <v>19709160</v>
      </c>
      <c r="F91" s="219">
        <v>6690</v>
      </c>
      <c r="G91" s="71">
        <v>3730675</v>
      </c>
      <c r="H91" s="176" t="s">
        <v>186</v>
      </c>
      <c r="I91" s="218" t="s">
        <v>187</v>
      </c>
      <c r="J91" s="27">
        <v>770</v>
      </c>
      <c r="K91" s="71">
        <v>2633650</v>
      </c>
      <c r="L91" s="27">
        <v>261</v>
      </c>
      <c r="M91" s="71">
        <v>206908</v>
      </c>
    </row>
    <row r="92" spans="1:13" ht="12.75" customHeight="1">
      <c r="A92" s="220">
        <v>481</v>
      </c>
      <c r="B92" s="221" t="s">
        <v>188</v>
      </c>
      <c r="C92" s="9">
        <v>23</v>
      </c>
      <c r="D92" s="9">
        <v>964680491</v>
      </c>
      <c r="E92" s="9">
        <v>1111289</v>
      </c>
      <c r="F92" s="9">
        <v>244</v>
      </c>
      <c r="G92" s="9">
        <v>393026</v>
      </c>
      <c r="H92" s="220">
        <v>481</v>
      </c>
      <c r="I92" s="221" t="s">
        <v>188</v>
      </c>
      <c r="J92" s="9">
        <v>29</v>
      </c>
      <c r="K92" s="9">
        <v>1031691</v>
      </c>
      <c r="L92" s="9">
        <v>6</v>
      </c>
      <c r="M92" s="9">
        <v>12617</v>
      </c>
    </row>
    <row r="93" spans="1:13" ht="12.75" customHeight="1">
      <c r="A93" s="220">
        <v>482</v>
      </c>
      <c r="B93" s="221" t="s">
        <v>189</v>
      </c>
      <c r="C93" s="225" t="s">
        <v>95</v>
      </c>
      <c r="D93" s="225" t="s">
        <v>95</v>
      </c>
      <c r="E93" s="225">
        <v>45858</v>
      </c>
      <c r="F93" s="9">
        <v>14</v>
      </c>
      <c r="G93" s="9">
        <v>32745</v>
      </c>
      <c r="H93" s="220">
        <v>482</v>
      </c>
      <c r="I93" s="221" t="s">
        <v>189</v>
      </c>
      <c r="J93" s="225">
        <v>9</v>
      </c>
      <c r="K93" s="225">
        <v>56796</v>
      </c>
      <c r="L93" s="225">
        <v>0</v>
      </c>
      <c r="M93" s="225">
        <v>0</v>
      </c>
    </row>
    <row r="94" spans="1:13" ht="12.75" customHeight="1">
      <c r="A94" s="220">
        <v>483</v>
      </c>
      <c r="B94" s="221" t="s">
        <v>190</v>
      </c>
      <c r="C94" s="9">
        <v>47</v>
      </c>
      <c r="D94" s="9">
        <v>19304153</v>
      </c>
      <c r="E94" s="9">
        <v>378830</v>
      </c>
      <c r="F94" s="9">
        <v>135</v>
      </c>
      <c r="G94" s="9">
        <v>145960</v>
      </c>
      <c r="H94" s="220">
        <v>483</v>
      </c>
      <c r="I94" s="221" t="s">
        <v>190</v>
      </c>
      <c r="J94" s="9">
        <v>9</v>
      </c>
      <c r="K94" s="9">
        <v>22144</v>
      </c>
      <c r="L94" s="225">
        <v>7</v>
      </c>
      <c r="M94" s="225">
        <v>5123</v>
      </c>
    </row>
    <row r="95" spans="1:13" ht="12.75" customHeight="1">
      <c r="A95" s="220">
        <v>484</v>
      </c>
      <c r="B95" s="221" t="s">
        <v>191</v>
      </c>
      <c r="C95" s="9">
        <v>904</v>
      </c>
      <c r="D95" s="9">
        <v>4247447573</v>
      </c>
      <c r="E95" s="9">
        <v>8148221</v>
      </c>
      <c r="F95" s="9">
        <v>2517</v>
      </c>
      <c r="G95" s="9">
        <v>1714601</v>
      </c>
      <c r="H95" s="220">
        <v>484</v>
      </c>
      <c r="I95" s="221" t="s">
        <v>191</v>
      </c>
      <c r="J95" s="9">
        <v>202</v>
      </c>
      <c r="K95" s="9">
        <v>149451</v>
      </c>
      <c r="L95" s="9">
        <v>80</v>
      </c>
      <c r="M95" s="9">
        <v>50755</v>
      </c>
    </row>
    <row r="96" spans="1:13" ht="12.75" customHeight="1">
      <c r="A96" s="220">
        <v>485</v>
      </c>
      <c r="B96" s="221" t="s">
        <v>192</v>
      </c>
      <c r="C96" s="9">
        <v>656</v>
      </c>
      <c r="D96" s="9">
        <v>140352875</v>
      </c>
      <c r="E96" s="9">
        <v>2300439</v>
      </c>
      <c r="F96" s="9">
        <v>2220</v>
      </c>
      <c r="G96" s="9">
        <v>490525</v>
      </c>
      <c r="H96" s="220">
        <v>485</v>
      </c>
      <c r="I96" s="221" t="s">
        <v>192</v>
      </c>
      <c r="J96" s="9">
        <v>296</v>
      </c>
      <c r="K96" s="9">
        <v>560498</v>
      </c>
      <c r="L96" s="9">
        <v>90</v>
      </c>
      <c r="M96" s="9">
        <v>54339</v>
      </c>
    </row>
    <row r="97" spans="1:13" ht="12.75" customHeight="1">
      <c r="A97" s="220">
        <v>486</v>
      </c>
      <c r="B97" s="221" t="s">
        <v>193</v>
      </c>
      <c r="C97" s="225">
        <v>5</v>
      </c>
      <c r="D97" s="225">
        <v>585263768</v>
      </c>
      <c r="E97" s="225">
        <v>582589</v>
      </c>
      <c r="F97" s="9">
        <v>14</v>
      </c>
      <c r="G97" s="9">
        <v>14520</v>
      </c>
      <c r="H97" s="220">
        <v>486</v>
      </c>
      <c r="I97" s="221" t="s">
        <v>193</v>
      </c>
      <c r="J97" s="225" t="s">
        <v>95</v>
      </c>
      <c r="K97" s="225" t="s">
        <v>95</v>
      </c>
      <c r="L97" s="225">
        <v>0</v>
      </c>
      <c r="M97" s="225">
        <v>0</v>
      </c>
    </row>
    <row r="98" spans="1:13" ht="12.75" customHeight="1">
      <c r="A98" s="220">
        <v>493</v>
      </c>
      <c r="B98" s="221" t="s">
        <v>194</v>
      </c>
      <c r="C98" s="9">
        <v>82</v>
      </c>
      <c r="D98" s="9">
        <v>79117778</v>
      </c>
      <c r="E98" s="9">
        <v>1009036</v>
      </c>
      <c r="F98" s="9">
        <v>205</v>
      </c>
      <c r="G98" s="9">
        <v>112013</v>
      </c>
      <c r="H98" s="220">
        <v>493</v>
      </c>
      <c r="I98" s="221" t="s">
        <v>194</v>
      </c>
      <c r="J98" s="9">
        <v>41</v>
      </c>
      <c r="K98" s="9">
        <v>106805</v>
      </c>
      <c r="L98" s="9">
        <v>9</v>
      </c>
      <c r="M98" s="9">
        <v>5587</v>
      </c>
    </row>
    <row r="99" spans="1:13" ht="12.75" customHeight="1">
      <c r="A99" s="220"/>
      <c r="B99" s="221"/>
      <c r="C99" s="9"/>
      <c r="D99" s="222"/>
      <c r="E99" s="222"/>
      <c r="F99" s="223"/>
      <c r="G99" s="222"/>
      <c r="H99" s="220"/>
      <c r="I99" s="221"/>
      <c r="J99" s="9"/>
      <c r="K99" s="222"/>
      <c r="L99" s="9"/>
      <c r="M99" s="222"/>
    </row>
    <row r="100" spans="1:13" ht="12.75" customHeight="1">
      <c r="A100" s="176">
        <v>51</v>
      </c>
      <c r="B100" s="218" t="s">
        <v>57</v>
      </c>
      <c r="C100" s="27">
        <v>1279</v>
      </c>
      <c r="D100" s="71">
        <v>28487379800</v>
      </c>
      <c r="E100" s="71">
        <v>133704019</v>
      </c>
      <c r="F100" s="219">
        <v>4833</v>
      </c>
      <c r="G100" s="71">
        <v>3499413</v>
      </c>
      <c r="H100" s="176">
        <v>51</v>
      </c>
      <c r="I100" s="218" t="s">
        <v>57</v>
      </c>
      <c r="J100" s="27">
        <v>750</v>
      </c>
      <c r="K100" s="71">
        <v>10622432</v>
      </c>
      <c r="L100" s="27">
        <v>232</v>
      </c>
      <c r="M100" s="71">
        <v>800004</v>
      </c>
    </row>
    <row r="101" spans="1:13" ht="12.75" customHeight="1">
      <c r="A101" s="133">
        <v>511</v>
      </c>
      <c r="B101" s="82" t="s">
        <v>195</v>
      </c>
      <c r="C101" s="9">
        <v>375</v>
      </c>
      <c r="D101" s="9">
        <v>13646390696</v>
      </c>
      <c r="E101" s="9">
        <v>46613448</v>
      </c>
      <c r="F101" s="9">
        <v>1242</v>
      </c>
      <c r="G101" s="9">
        <v>1032318</v>
      </c>
      <c r="H101" s="133">
        <v>511</v>
      </c>
      <c r="I101" s="82" t="s">
        <v>195</v>
      </c>
      <c r="J101" s="9">
        <v>237</v>
      </c>
      <c r="K101" s="9">
        <v>3182184</v>
      </c>
      <c r="L101" s="9">
        <v>83</v>
      </c>
      <c r="M101" s="9">
        <v>295385</v>
      </c>
    </row>
    <row r="102" spans="1:13" ht="12.75" customHeight="1">
      <c r="A102" s="133">
        <v>512</v>
      </c>
      <c r="B102" s="82" t="s">
        <v>196</v>
      </c>
      <c r="C102" s="9">
        <v>329</v>
      </c>
      <c r="D102" s="9">
        <v>3631087324</v>
      </c>
      <c r="E102" s="9">
        <v>18473809</v>
      </c>
      <c r="F102" s="9">
        <v>1248</v>
      </c>
      <c r="G102" s="9">
        <v>311027</v>
      </c>
      <c r="H102" s="133">
        <v>512</v>
      </c>
      <c r="I102" s="82" t="s">
        <v>196</v>
      </c>
      <c r="J102" s="9">
        <v>148</v>
      </c>
      <c r="K102" s="9">
        <v>443195</v>
      </c>
      <c r="L102" s="9">
        <v>64</v>
      </c>
      <c r="M102" s="9">
        <v>104038</v>
      </c>
    </row>
    <row r="103" spans="1:13" ht="12.75" customHeight="1">
      <c r="A103" s="133">
        <v>515</v>
      </c>
      <c r="B103" s="82" t="s">
        <v>197</v>
      </c>
      <c r="C103" s="9">
        <v>102</v>
      </c>
      <c r="D103" s="9">
        <v>4089993164</v>
      </c>
      <c r="E103" s="9">
        <v>39779952</v>
      </c>
      <c r="F103" s="9">
        <v>282</v>
      </c>
      <c r="G103" s="9">
        <v>441851</v>
      </c>
      <c r="H103" s="133">
        <v>515</v>
      </c>
      <c r="I103" s="82" t="s">
        <v>197</v>
      </c>
      <c r="J103" s="9">
        <v>86</v>
      </c>
      <c r="K103" s="9">
        <v>2573062</v>
      </c>
      <c r="L103" s="9">
        <v>16</v>
      </c>
      <c r="M103" s="9">
        <v>44368</v>
      </c>
    </row>
    <row r="104" spans="1:13" ht="12.75" customHeight="1">
      <c r="A104" s="133">
        <v>516</v>
      </c>
      <c r="B104" s="82" t="s">
        <v>198</v>
      </c>
      <c r="C104" s="9">
        <v>12</v>
      </c>
      <c r="D104" s="9">
        <v>3434807</v>
      </c>
      <c r="E104" s="9">
        <v>34359</v>
      </c>
      <c r="F104" s="9">
        <v>106</v>
      </c>
      <c r="G104" s="9">
        <v>27103</v>
      </c>
      <c r="H104" s="133">
        <v>516</v>
      </c>
      <c r="I104" s="82" t="s">
        <v>198</v>
      </c>
      <c r="J104" s="9">
        <v>7</v>
      </c>
      <c r="K104" s="9">
        <v>4121</v>
      </c>
      <c r="L104" s="225">
        <v>4</v>
      </c>
      <c r="M104" s="225">
        <v>17489</v>
      </c>
    </row>
    <row r="105" spans="1:13" ht="12.75" customHeight="1">
      <c r="A105" s="133">
        <v>517</v>
      </c>
      <c r="B105" s="82" t="s">
        <v>199</v>
      </c>
      <c r="C105" s="9">
        <v>156</v>
      </c>
      <c r="D105" s="9">
        <v>2429271089</v>
      </c>
      <c r="E105" s="9">
        <v>3569815</v>
      </c>
      <c r="F105" s="9">
        <v>841</v>
      </c>
      <c r="G105" s="9">
        <v>741545</v>
      </c>
      <c r="H105" s="133">
        <v>517</v>
      </c>
      <c r="I105" s="82" t="s">
        <v>199</v>
      </c>
      <c r="J105" s="9">
        <v>115</v>
      </c>
      <c r="K105" s="9">
        <v>3141375</v>
      </c>
      <c r="L105" s="9">
        <v>23</v>
      </c>
      <c r="M105" s="9">
        <v>282357</v>
      </c>
    </row>
    <row r="106" spans="1:13" ht="12.75" customHeight="1">
      <c r="A106" s="157">
        <v>518</v>
      </c>
      <c r="B106" s="159" t="s">
        <v>200</v>
      </c>
      <c r="C106" s="50"/>
      <c r="D106" s="50"/>
      <c r="E106" s="50"/>
      <c r="F106" s="50"/>
      <c r="G106" s="50"/>
      <c r="H106" s="157">
        <v>518</v>
      </c>
      <c r="I106" s="159" t="s">
        <v>200</v>
      </c>
      <c r="J106" s="50"/>
      <c r="K106" s="50"/>
      <c r="L106" s="50"/>
      <c r="M106" s="50"/>
    </row>
    <row r="107" spans="1:13" ht="12.75" customHeight="1">
      <c r="A107" s="133"/>
      <c r="B107" s="82" t="s">
        <v>201</v>
      </c>
      <c r="C107" s="25">
        <v>105</v>
      </c>
      <c r="D107" s="25">
        <v>3053603055</v>
      </c>
      <c r="E107" s="25">
        <v>12971042</v>
      </c>
      <c r="F107" s="25">
        <v>397</v>
      </c>
      <c r="G107" s="25">
        <v>322637</v>
      </c>
      <c r="H107" s="133"/>
      <c r="I107" s="82" t="s">
        <v>201</v>
      </c>
      <c r="J107" s="25">
        <v>42</v>
      </c>
      <c r="K107" s="25">
        <v>265824</v>
      </c>
      <c r="L107" s="25">
        <v>10</v>
      </c>
      <c r="M107" s="25">
        <v>4110</v>
      </c>
    </row>
    <row r="108" spans="1:13" ht="12.75" customHeight="1">
      <c r="A108" s="133">
        <v>519</v>
      </c>
      <c r="B108" s="82" t="s">
        <v>202</v>
      </c>
      <c r="C108" s="9">
        <v>200</v>
      </c>
      <c r="D108" s="9">
        <v>1633599665</v>
      </c>
      <c r="E108" s="9">
        <v>12261594</v>
      </c>
      <c r="F108" s="9">
        <v>701</v>
      </c>
      <c r="G108" s="9">
        <v>619982</v>
      </c>
      <c r="H108" s="133">
        <v>519</v>
      </c>
      <c r="I108" s="82" t="s">
        <v>202</v>
      </c>
      <c r="J108" s="9">
        <v>115</v>
      </c>
      <c r="K108" s="10">
        <v>1012671</v>
      </c>
      <c r="L108" s="9">
        <v>32</v>
      </c>
      <c r="M108" s="10">
        <v>52257</v>
      </c>
    </row>
    <row r="109" spans="1:13" ht="12.75" customHeight="1">
      <c r="A109" s="133"/>
      <c r="B109" s="82"/>
      <c r="C109" s="9"/>
      <c r="D109" s="222"/>
      <c r="E109" s="222"/>
      <c r="F109" s="223"/>
      <c r="G109" s="222"/>
      <c r="H109" s="220"/>
      <c r="I109" s="221"/>
      <c r="J109" s="9"/>
      <c r="K109" s="222"/>
      <c r="L109" s="9"/>
      <c r="M109" s="222"/>
    </row>
    <row r="110" spans="1:13" ht="12.75" customHeight="1">
      <c r="A110" s="176" t="s">
        <v>251</v>
      </c>
      <c r="B110" s="218" t="s">
        <v>58</v>
      </c>
      <c r="C110" s="27">
        <v>9532</v>
      </c>
      <c r="D110" s="71">
        <v>36117245618</v>
      </c>
      <c r="E110" s="71">
        <v>362157799</v>
      </c>
      <c r="F110" s="219">
        <v>28115</v>
      </c>
      <c r="G110" s="71">
        <v>9646227</v>
      </c>
      <c r="H110" s="176" t="s">
        <v>251</v>
      </c>
      <c r="I110" s="218" t="s">
        <v>252</v>
      </c>
      <c r="J110" s="27">
        <v>15540</v>
      </c>
      <c r="K110" s="71">
        <v>44352273</v>
      </c>
      <c r="L110" s="27">
        <v>1228</v>
      </c>
      <c r="M110" s="71">
        <v>7843160</v>
      </c>
    </row>
    <row r="111" spans="1:13" ht="12.75" customHeight="1">
      <c r="A111" s="220">
        <v>522</v>
      </c>
      <c r="B111" s="221" t="s">
        <v>203</v>
      </c>
      <c r="C111" s="9">
        <v>370</v>
      </c>
      <c r="D111" s="9">
        <v>6606903854</v>
      </c>
      <c r="E111" s="9">
        <v>15835191</v>
      </c>
      <c r="F111" s="9">
        <v>884</v>
      </c>
      <c r="G111" s="9">
        <v>710192</v>
      </c>
      <c r="H111" s="220">
        <v>522</v>
      </c>
      <c r="I111" s="221" t="s">
        <v>203</v>
      </c>
      <c r="J111" s="9">
        <v>149</v>
      </c>
      <c r="K111" s="9">
        <v>1117489</v>
      </c>
      <c r="L111" s="9">
        <v>37</v>
      </c>
      <c r="M111" s="9">
        <v>304313</v>
      </c>
    </row>
    <row r="112" spans="1:13" ht="12.75" customHeight="1">
      <c r="A112" s="220">
        <v>523</v>
      </c>
      <c r="B112" s="221" t="s">
        <v>253</v>
      </c>
      <c r="C112" s="9">
        <v>1152</v>
      </c>
      <c r="D112" s="9">
        <v>20702494182</v>
      </c>
      <c r="E112" s="9">
        <v>197541594</v>
      </c>
      <c r="F112" s="9">
        <v>2675</v>
      </c>
      <c r="G112" s="9">
        <v>2114374</v>
      </c>
      <c r="H112" s="220">
        <v>523</v>
      </c>
      <c r="I112" s="221" t="s">
        <v>253</v>
      </c>
      <c r="J112" s="9">
        <v>1084</v>
      </c>
      <c r="K112" s="9">
        <v>15341148</v>
      </c>
      <c r="L112" s="9">
        <v>101</v>
      </c>
      <c r="M112" s="9">
        <v>5246519</v>
      </c>
    </row>
    <row r="113" spans="1:13" ht="12.75" customHeight="1">
      <c r="A113" s="220">
        <v>524</v>
      </c>
      <c r="B113" s="221" t="s">
        <v>206</v>
      </c>
      <c r="C113" s="9">
        <v>1311</v>
      </c>
      <c r="D113" s="9">
        <v>2893797646</v>
      </c>
      <c r="E113" s="9">
        <v>54690414</v>
      </c>
      <c r="F113" s="9">
        <v>2504</v>
      </c>
      <c r="G113" s="9">
        <v>1586268</v>
      </c>
      <c r="H113" s="220">
        <v>524</v>
      </c>
      <c r="I113" s="221" t="s">
        <v>206</v>
      </c>
      <c r="J113" s="9">
        <v>354</v>
      </c>
      <c r="K113" s="9">
        <v>1357653</v>
      </c>
      <c r="L113" s="9">
        <v>80</v>
      </c>
      <c r="M113" s="9">
        <v>246872</v>
      </c>
    </row>
    <row r="114" spans="1:13" ht="12.75" customHeight="1">
      <c r="A114" s="220">
        <v>525</v>
      </c>
      <c r="B114" s="221" t="s">
        <v>207</v>
      </c>
      <c r="C114" s="9">
        <v>208</v>
      </c>
      <c r="D114" s="9">
        <v>1147767990</v>
      </c>
      <c r="E114" s="9">
        <v>3975106</v>
      </c>
      <c r="F114" s="9">
        <v>3046</v>
      </c>
      <c r="G114" s="9">
        <v>881613</v>
      </c>
      <c r="H114" s="220">
        <v>525</v>
      </c>
      <c r="I114" s="221" t="s">
        <v>207</v>
      </c>
      <c r="J114" s="9">
        <v>147</v>
      </c>
      <c r="K114" s="9">
        <v>380390</v>
      </c>
      <c r="L114" s="9">
        <v>16</v>
      </c>
      <c r="M114" s="9">
        <v>266506</v>
      </c>
    </row>
    <row r="115" spans="1:13" ht="12.75">
      <c r="A115" s="227" t="s">
        <v>154</v>
      </c>
      <c r="B115" s="227"/>
      <c r="C115" s="228"/>
      <c r="D115" s="228"/>
      <c r="E115" s="228"/>
      <c r="F115" s="228"/>
      <c r="G115" s="228"/>
      <c r="H115" s="227" t="s">
        <v>154</v>
      </c>
      <c r="I115" s="228"/>
      <c r="J115" s="228"/>
      <c r="K115" s="228"/>
      <c r="L115" s="228"/>
      <c r="M115" s="228"/>
    </row>
    <row r="116" spans="1:13" ht="12.75">
      <c r="A116" s="227" t="s">
        <v>242</v>
      </c>
      <c r="B116" s="228"/>
      <c r="C116" s="228"/>
      <c r="D116" s="228"/>
      <c r="E116" s="228"/>
      <c r="F116" s="228"/>
      <c r="G116" s="228"/>
      <c r="H116" s="227" t="s">
        <v>242</v>
      </c>
      <c r="I116" s="228"/>
      <c r="J116" s="228"/>
      <c r="K116" s="228"/>
      <c r="L116" s="228"/>
      <c r="M116" s="228"/>
    </row>
    <row r="117" spans="1:13" ht="12.75">
      <c r="A117" s="227" t="s">
        <v>243</v>
      </c>
      <c r="B117" s="228"/>
      <c r="C117" s="228"/>
      <c r="D117" s="228"/>
      <c r="E117" s="228"/>
      <c r="F117" s="228"/>
      <c r="G117" s="228"/>
      <c r="H117" s="227" t="s">
        <v>243</v>
      </c>
      <c r="I117" s="228"/>
      <c r="J117" s="228"/>
      <c r="K117" s="228"/>
      <c r="L117" s="228"/>
      <c r="M117" s="228"/>
    </row>
    <row r="118" spans="1:13" ht="12.75">
      <c r="A118" s="227" t="s">
        <v>244</v>
      </c>
      <c r="B118" s="228"/>
      <c r="C118" s="228"/>
      <c r="D118" s="228"/>
      <c r="E118" s="228"/>
      <c r="F118" s="228"/>
      <c r="G118" s="228"/>
      <c r="H118" s="227" t="s">
        <v>244</v>
      </c>
      <c r="I118" s="228"/>
      <c r="J118" s="228"/>
      <c r="K118" s="228"/>
      <c r="L118" s="228"/>
      <c r="M118" s="228"/>
    </row>
    <row r="119" spans="1:13" ht="12.75">
      <c r="A119" s="227" t="s">
        <v>246</v>
      </c>
      <c r="B119" s="228"/>
      <c r="C119" s="228"/>
      <c r="D119" s="228"/>
      <c r="E119" s="228"/>
      <c r="F119" s="228"/>
      <c r="G119" s="228"/>
      <c r="H119" s="227" t="s">
        <v>246</v>
      </c>
      <c r="I119" s="228"/>
      <c r="J119" s="228"/>
      <c r="K119" s="228"/>
      <c r="L119" s="228"/>
      <c r="M119" s="228"/>
    </row>
    <row r="120" spans="1:13" ht="12.75">
      <c r="A120" s="227" t="s">
        <v>247</v>
      </c>
      <c r="B120" s="228"/>
      <c r="C120" s="228"/>
      <c r="D120" s="228"/>
      <c r="E120" s="228"/>
      <c r="F120" s="228"/>
      <c r="G120" s="228"/>
      <c r="H120" s="227" t="s">
        <v>247</v>
      </c>
      <c r="I120" s="228"/>
      <c r="J120" s="228"/>
      <c r="K120" s="228"/>
      <c r="L120" s="228"/>
      <c r="M120" s="228"/>
    </row>
    <row r="121" spans="1:13" ht="12.75">
      <c r="A121" s="231" t="s">
        <v>158</v>
      </c>
      <c r="B121" s="232"/>
      <c r="C121" s="233"/>
      <c r="D121" s="233"/>
      <c r="E121" s="233"/>
      <c r="F121" s="233"/>
      <c r="G121" s="233"/>
      <c r="H121" s="231" t="s">
        <v>158</v>
      </c>
      <c r="I121" s="233"/>
      <c r="J121" s="233"/>
      <c r="K121" s="233"/>
      <c r="L121" s="233"/>
      <c r="M121" s="233"/>
    </row>
    <row r="122" spans="1:13" ht="12.75">
      <c r="A122" s="235"/>
      <c r="B122" s="245"/>
      <c r="C122" s="236"/>
      <c r="D122" s="236"/>
      <c r="E122" s="236"/>
      <c r="F122" s="236"/>
      <c r="G122" s="236"/>
      <c r="H122" s="235"/>
      <c r="I122" s="236"/>
      <c r="J122" s="236"/>
      <c r="K122" s="236"/>
      <c r="L122" s="236"/>
      <c r="M122" s="236"/>
    </row>
    <row r="123" spans="1:13" ht="12.75">
      <c r="A123" s="246" t="s">
        <v>231</v>
      </c>
      <c r="B123" s="247"/>
      <c r="C123" s="248"/>
      <c r="D123" s="248"/>
      <c r="E123" s="248"/>
      <c r="F123" s="248"/>
      <c r="G123" s="248"/>
      <c r="H123" s="249" t="s">
        <v>254</v>
      </c>
      <c r="I123" s="240"/>
      <c r="J123" s="240"/>
      <c r="K123" s="240"/>
      <c r="L123" s="240"/>
      <c r="M123" s="240"/>
    </row>
    <row r="124" spans="1:13" ht="12.75">
      <c r="A124" s="250" t="s">
        <v>86</v>
      </c>
      <c r="B124" s="251"/>
      <c r="C124" s="251"/>
      <c r="D124" s="251"/>
      <c r="E124" s="251"/>
      <c r="F124" s="251"/>
      <c r="G124" s="252"/>
      <c r="H124" s="250" t="s">
        <v>86</v>
      </c>
      <c r="I124" s="251"/>
      <c r="J124" s="251"/>
      <c r="K124" s="251"/>
      <c r="L124" s="251"/>
      <c r="M124" s="252"/>
    </row>
    <row r="125" spans="1:13" ht="12.75">
      <c r="A125" s="209"/>
      <c r="B125" s="209"/>
      <c r="C125" s="209"/>
      <c r="D125" s="209"/>
      <c r="E125" s="209"/>
      <c r="F125" s="212"/>
      <c r="G125" s="243"/>
      <c r="H125" s="209"/>
      <c r="I125" s="243"/>
      <c r="J125" s="209"/>
      <c r="K125" s="209"/>
      <c r="L125" s="212"/>
      <c r="M125" s="211"/>
    </row>
    <row r="126" spans="1:13" ht="12.75">
      <c r="A126" s="209" t="s">
        <v>109</v>
      </c>
      <c r="B126" s="210"/>
      <c r="C126" s="211" t="s">
        <v>232</v>
      </c>
      <c r="D126" s="211"/>
      <c r="E126" s="211"/>
      <c r="F126" s="211" t="s">
        <v>233</v>
      </c>
      <c r="G126" s="211"/>
      <c r="H126" s="209" t="s">
        <v>109</v>
      </c>
      <c r="I126" s="209"/>
      <c r="J126" s="208" t="s">
        <v>39</v>
      </c>
      <c r="K126" s="211"/>
      <c r="L126" s="211" t="s">
        <v>234</v>
      </c>
      <c r="M126" s="211"/>
    </row>
    <row r="127" spans="1:13" ht="12.75">
      <c r="A127" s="216" t="s">
        <v>208</v>
      </c>
      <c r="B127" s="244" t="s">
        <v>48</v>
      </c>
      <c r="C127" s="217" t="s">
        <v>92</v>
      </c>
      <c r="D127" s="217" t="s">
        <v>93</v>
      </c>
      <c r="E127" s="217" t="s">
        <v>235</v>
      </c>
      <c r="F127" s="217" t="s">
        <v>92</v>
      </c>
      <c r="G127" s="217" t="s">
        <v>235</v>
      </c>
      <c r="H127" s="216" t="s">
        <v>208</v>
      </c>
      <c r="I127" s="216" t="s">
        <v>48</v>
      </c>
      <c r="J127" s="217" t="s">
        <v>92</v>
      </c>
      <c r="K127" s="217" t="s">
        <v>235</v>
      </c>
      <c r="L127" s="217" t="s">
        <v>92</v>
      </c>
      <c r="M127" s="217" t="s">
        <v>235</v>
      </c>
    </row>
    <row r="128" spans="1:13" ht="12.75" customHeight="1">
      <c r="A128" s="253">
        <v>53</v>
      </c>
      <c r="B128" s="254" t="s">
        <v>59</v>
      </c>
      <c r="C128" s="27">
        <v>6487</v>
      </c>
      <c r="D128" s="71">
        <v>4762540845</v>
      </c>
      <c r="E128" s="71">
        <v>90015733</v>
      </c>
      <c r="F128" s="27">
        <v>18993</v>
      </c>
      <c r="G128" s="71">
        <v>4351635</v>
      </c>
      <c r="H128" s="253">
        <v>53</v>
      </c>
      <c r="I128" s="254" t="s">
        <v>59</v>
      </c>
      <c r="J128" s="27">
        <v>13804</v>
      </c>
      <c r="K128" s="71">
        <v>26113335</v>
      </c>
      <c r="L128" s="27">
        <v>994</v>
      </c>
      <c r="M128" s="71">
        <v>1778950</v>
      </c>
    </row>
    <row r="129" spans="1:13" ht="12.75" customHeight="1">
      <c r="A129" s="255"/>
      <c r="B129" s="256"/>
      <c r="C129" s="257"/>
      <c r="D129" s="258"/>
      <c r="E129" s="258"/>
      <c r="F129" s="257"/>
      <c r="G129" s="258"/>
      <c r="H129" s="253"/>
      <c r="I129" s="253"/>
      <c r="J129" s="259"/>
      <c r="K129" s="260"/>
      <c r="L129" s="259"/>
      <c r="M129" s="261"/>
    </row>
    <row r="130" spans="1:13" ht="12.75" customHeight="1">
      <c r="A130" s="176">
        <v>54</v>
      </c>
      <c r="B130" s="218" t="s">
        <v>255</v>
      </c>
      <c r="C130" s="27">
        <v>6033</v>
      </c>
      <c r="D130" s="71">
        <v>23048991633</v>
      </c>
      <c r="E130" s="71">
        <v>98406690</v>
      </c>
      <c r="F130" s="27">
        <v>19229</v>
      </c>
      <c r="G130" s="71">
        <v>13500971</v>
      </c>
      <c r="H130" s="176">
        <v>54</v>
      </c>
      <c r="I130" s="218" t="s">
        <v>255</v>
      </c>
      <c r="J130" s="27">
        <v>1803</v>
      </c>
      <c r="K130" s="71">
        <v>9501540</v>
      </c>
      <c r="L130" s="27">
        <v>671</v>
      </c>
      <c r="M130" s="71">
        <v>1236376</v>
      </c>
    </row>
    <row r="131" spans="1:13" ht="12.75" customHeight="1">
      <c r="A131" s="220"/>
      <c r="B131" s="221"/>
      <c r="C131" s="9"/>
      <c r="D131" s="222"/>
      <c r="E131" s="222"/>
      <c r="F131" s="9"/>
      <c r="G131" s="222"/>
      <c r="H131" s="220"/>
      <c r="I131" s="221"/>
      <c r="J131" s="9"/>
      <c r="K131" s="10"/>
      <c r="L131" s="9"/>
      <c r="M131" s="222"/>
    </row>
    <row r="132" spans="1:13" ht="12.75" customHeight="1">
      <c r="A132" s="176">
        <v>55</v>
      </c>
      <c r="B132" s="218" t="s">
        <v>211</v>
      </c>
      <c r="C132" s="27">
        <v>658</v>
      </c>
      <c r="D132" s="71">
        <v>14577555720</v>
      </c>
      <c r="E132" s="71">
        <v>139953768</v>
      </c>
      <c r="F132" s="27">
        <v>1842</v>
      </c>
      <c r="G132" s="71">
        <v>4595621</v>
      </c>
      <c r="H132" s="176">
        <v>55</v>
      </c>
      <c r="I132" s="218" t="s">
        <v>211</v>
      </c>
      <c r="J132" s="27">
        <v>755</v>
      </c>
      <c r="K132" s="71">
        <v>21594969</v>
      </c>
      <c r="L132" s="27">
        <v>89</v>
      </c>
      <c r="M132" s="71">
        <v>3863631</v>
      </c>
    </row>
    <row r="133" spans="1:13" ht="12.75" customHeight="1">
      <c r="A133" s="220"/>
      <c r="B133" s="221"/>
      <c r="C133" s="9"/>
      <c r="D133" s="222"/>
      <c r="E133" s="222"/>
      <c r="F133" s="9"/>
      <c r="G133" s="222"/>
      <c r="H133" s="220"/>
      <c r="I133" s="221"/>
      <c r="J133" s="9"/>
      <c r="K133" s="10"/>
      <c r="L133" s="9"/>
      <c r="M133" s="222"/>
    </row>
    <row r="134" spans="1:13" ht="12.75" customHeight="1">
      <c r="A134" s="262">
        <v>56</v>
      </c>
      <c r="B134" s="263" t="s">
        <v>256</v>
      </c>
      <c r="C134" s="264">
        <v>1864</v>
      </c>
      <c r="D134" s="265">
        <v>4421076593</v>
      </c>
      <c r="E134" s="265">
        <v>23498749</v>
      </c>
      <c r="F134" s="264">
        <v>5370</v>
      </c>
      <c r="G134" s="265">
        <v>3650078</v>
      </c>
      <c r="H134" s="262">
        <v>56</v>
      </c>
      <c r="I134" s="263" t="s">
        <v>256</v>
      </c>
      <c r="J134" s="264">
        <v>603</v>
      </c>
      <c r="K134" s="265">
        <v>1990232</v>
      </c>
      <c r="L134" s="264">
        <v>221</v>
      </c>
      <c r="M134" s="265">
        <v>551679</v>
      </c>
    </row>
    <row r="135" spans="1:13" ht="12.75" customHeight="1">
      <c r="A135" s="220"/>
      <c r="B135" s="221"/>
      <c r="C135" s="9"/>
      <c r="D135" s="222"/>
      <c r="E135" s="222"/>
      <c r="F135" s="9"/>
      <c r="G135" s="222"/>
      <c r="H135" s="220"/>
      <c r="I135" s="221"/>
      <c r="J135" s="9"/>
      <c r="K135" s="10"/>
      <c r="L135" s="9"/>
      <c r="M135" s="222"/>
    </row>
    <row r="136" spans="1:13" ht="12.75" customHeight="1">
      <c r="A136" s="176">
        <v>61</v>
      </c>
      <c r="B136" s="218" t="s">
        <v>63</v>
      </c>
      <c r="C136" s="27">
        <v>286</v>
      </c>
      <c r="D136" s="71">
        <v>539521511</v>
      </c>
      <c r="E136" s="71">
        <v>2905418</v>
      </c>
      <c r="F136" s="27">
        <v>839</v>
      </c>
      <c r="G136" s="71">
        <v>358316</v>
      </c>
      <c r="H136" s="176">
        <v>61</v>
      </c>
      <c r="I136" s="218" t="s">
        <v>63</v>
      </c>
      <c r="J136" s="27">
        <v>82</v>
      </c>
      <c r="K136" s="71">
        <v>272914</v>
      </c>
      <c r="L136" s="27">
        <v>35</v>
      </c>
      <c r="M136" s="266">
        <v>32653</v>
      </c>
    </row>
    <row r="137" spans="1:13" ht="12.75" customHeight="1">
      <c r="A137" s="220"/>
      <c r="B137" s="221"/>
      <c r="C137" s="9"/>
      <c r="D137" s="222"/>
      <c r="E137" s="222"/>
      <c r="F137" s="9"/>
      <c r="G137" s="222"/>
      <c r="H137" s="220"/>
      <c r="I137" s="221"/>
      <c r="J137" s="9"/>
      <c r="K137" s="10"/>
      <c r="L137" s="9"/>
      <c r="M137" s="10"/>
    </row>
    <row r="138" spans="1:13" ht="12.75" customHeight="1">
      <c r="A138" s="176">
        <v>62</v>
      </c>
      <c r="B138" s="218" t="s">
        <v>64</v>
      </c>
      <c r="C138" s="27">
        <v>2093</v>
      </c>
      <c r="D138" s="71">
        <v>1630965408</v>
      </c>
      <c r="E138" s="71">
        <v>17907110</v>
      </c>
      <c r="F138" s="27">
        <v>7096</v>
      </c>
      <c r="G138" s="71">
        <v>2569454</v>
      </c>
      <c r="H138" s="176">
        <v>62</v>
      </c>
      <c r="I138" s="218" t="s">
        <v>64</v>
      </c>
      <c r="J138" s="27">
        <v>459</v>
      </c>
      <c r="K138" s="71">
        <v>859728</v>
      </c>
      <c r="L138" s="27">
        <v>312</v>
      </c>
      <c r="M138" s="71">
        <v>292562</v>
      </c>
    </row>
    <row r="139" spans="1:13" ht="12.75" customHeight="1">
      <c r="A139" s="220">
        <v>622</v>
      </c>
      <c r="B139" s="221" t="s">
        <v>214</v>
      </c>
      <c r="C139" s="9">
        <v>7</v>
      </c>
      <c r="D139" s="9">
        <v>158980</v>
      </c>
      <c r="E139" s="9">
        <v>8358</v>
      </c>
      <c r="F139" s="9">
        <v>32</v>
      </c>
      <c r="G139" s="9">
        <v>45050</v>
      </c>
      <c r="H139" s="220">
        <v>622</v>
      </c>
      <c r="I139" s="221" t="s">
        <v>214</v>
      </c>
      <c r="J139" s="225" t="s">
        <v>95</v>
      </c>
      <c r="K139" s="225" t="s">
        <v>95</v>
      </c>
      <c r="L139" s="225">
        <v>0</v>
      </c>
      <c r="M139" s="225">
        <v>0</v>
      </c>
    </row>
    <row r="140" spans="1:13" ht="12.75" customHeight="1">
      <c r="A140" s="220">
        <v>623</v>
      </c>
      <c r="B140" s="221" t="s">
        <v>215</v>
      </c>
      <c r="C140" s="9">
        <v>17</v>
      </c>
      <c r="D140" s="9">
        <v>53977169</v>
      </c>
      <c r="E140" s="9">
        <v>696168</v>
      </c>
      <c r="F140" s="9">
        <v>104</v>
      </c>
      <c r="G140" s="9">
        <v>168837</v>
      </c>
      <c r="H140" s="220">
        <v>623</v>
      </c>
      <c r="I140" s="221" t="s">
        <v>215</v>
      </c>
      <c r="J140" s="9">
        <v>23</v>
      </c>
      <c r="K140" s="9">
        <v>204487</v>
      </c>
      <c r="L140" s="225">
        <v>4</v>
      </c>
      <c r="M140" s="225">
        <v>11634</v>
      </c>
    </row>
    <row r="141" spans="1:13" ht="12.75" customHeight="1">
      <c r="A141" s="220">
        <v>624</v>
      </c>
      <c r="B141" s="221" t="s">
        <v>216</v>
      </c>
      <c r="C141" s="9">
        <v>118</v>
      </c>
      <c r="D141" s="9">
        <v>27364948</v>
      </c>
      <c r="E141" s="9">
        <v>341701</v>
      </c>
      <c r="F141" s="9">
        <v>368</v>
      </c>
      <c r="G141" s="9">
        <v>69345</v>
      </c>
      <c r="H141" s="220">
        <v>624</v>
      </c>
      <c r="I141" s="221" t="s">
        <v>216</v>
      </c>
      <c r="J141" s="9">
        <v>15</v>
      </c>
      <c r="K141" s="9">
        <v>28418</v>
      </c>
      <c r="L141" s="9">
        <v>12</v>
      </c>
      <c r="M141" s="9">
        <v>5993</v>
      </c>
    </row>
    <row r="142" spans="1:13" ht="12.75" customHeight="1">
      <c r="A142" s="220"/>
      <c r="B142" s="221"/>
      <c r="C142" s="9"/>
      <c r="D142" s="222"/>
      <c r="E142" s="222"/>
      <c r="F142" s="9"/>
      <c r="G142" s="222"/>
      <c r="H142" s="220"/>
      <c r="I142" s="221"/>
      <c r="J142" s="9"/>
      <c r="K142" s="222"/>
      <c r="L142" s="9"/>
      <c r="M142" s="222"/>
    </row>
    <row r="143" spans="1:13" ht="12.75" customHeight="1">
      <c r="A143" s="176">
        <v>71</v>
      </c>
      <c r="B143" s="218" t="s">
        <v>217</v>
      </c>
      <c r="C143" s="27">
        <v>1059</v>
      </c>
      <c r="D143" s="71">
        <v>994176796</v>
      </c>
      <c r="E143" s="71">
        <v>12353211</v>
      </c>
      <c r="F143" s="27">
        <v>3911</v>
      </c>
      <c r="G143" s="71">
        <v>1078949</v>
      </c>
      <c r="H143" s="176">
        <v>71</v>
      </c>
      <c r="I143" s="218" t="s">
        <v>217</v>
      </c>
      <c r="J143" s="27">
        <v>458</v>
      </c>
      <c r="K143" s="71">
        <v>790120</v>
      </c>
      <c r="L143" s="27">
        <v>136</v>
      </c>
      <c r="M143" s="71">
        <v>89797</v>
      </c>
    </row>
    <row r="144" spans="1:13" ht="12.75" customHeight="1">
      <c r="A144" s="220">
        <v>711</v>
      </c>
      <c r="B144" s="221" t="s">
        <v>257</v>
      </c>
      <c r="C144" s="9">
        <v>687</v>
      </c>
      <c r="D144" s="9">
        <v>453636241</v>
      </c>
      <c r="E144" s="9">
        <v>3814235</v>
      </c>
      <c r="F144" s="9">
        <v>2756</v>
      </c>
      <c r="G144" s="9">
        <v>724323</v>
      </c>
      <c r="H144" s="220">
        <v>711</v>
      </c>
      <c r="I144" s="221" t="s">
        <v>257</v>
      </c>
      <c r="J144" s="9">
        <v>154</v>
      </c>
      <c r="K144" s="9">
        <v>154695</v>
      </c>
      <c r="L144" s="225">
        <v>86</v>
      </c>
      <c r="M144" s="225">
        <v>62311</v>
      </c>
    </row>
    <row r="145" spans="1:13" ht="12.75" customHeight="1">
      <c r="A145" s="220">
        <v>712</v>
      </c>
      <c r="B145" s="221" t="s">
        <v>220</v>
      </c>
      <c r="C145" s="9">
        <v>11</v>
      </c>
      <c r="D145" s="9">
        <v>180810</v>
      </c>
      <c r="E145" s="9">
        <v>12832</v>
      </c>
      <c r="F145" s="9">
        <v>22</v>
      </c>
      <c r="G145" s="9">
        <v>2900</v>
      </c>
      <c r="H145" s="220">
        <v>712</v>
      </c>
      <c r="I145" s="221" t="s">
        <v>220</v>
      </c>
      <c r="J145" s="9">
        <v>4</v>
      </c>
      <c r="K145" s="9">
        <v>67918</v>
      </c>
      <c r="L145" s="225" t="s">
        <v>95</v>
      </c>
      <c r="M145" s="225" t="s">
        <v>95</v>
      </c>
    </row>
    <row r="146" spans="1:13" ht="12.75" customHeight="1">
      <c r="A146" s="220">
        <v>713</v>
      </c>
      <c r="B146" s="221" t="s">
        <v>221</v>
      </c>
      <c r="C146" s="9">
        <v>361</v>
      </c>
      <c r="D146" s="9">
        <v>540359745</v>
      </c>
      <c r="E146" s="9">
        <v>8526144</v>
      </c>
      <c r="F146" s="9">
        <v>1133</v>
      </c>
      <c r="G146" s="9">
        <v>351726</v>
      </c>
      <c r="H146" s="220">
        <v>713</v>
      </c>
      <c r="I146" s="221" t="s">
        <v>221</v>
      </c>
      <c r="J146" s="9">
        <v>300</v>
      </c>
      <c r="K146" s="9">
        <v>567507</v>
      </c>
      <c r="L146" s="9">
        <v>48</v>
      </c>
      <c r="M146" s="9">
        <v>27094</v>
      </c>
    </row>
    <row r="147" spans="1:13" ht="12.75" customHeight="1">
      <c r="A147" s="220"/>
      <c r="B147" s="221"/>
      <c r="C147" s="9"/>
      <c r="D147" s="222"/>
      <c r="E147" s="222"/>
      <c r="F147" s="9"/>
      <c r="G147" s="222"/>
      <c r="H147" s="220"/>
      <c r="I147" s="221"/>
      <c r="J147" s="9"/>
      <c r="K147" s="222"/>
      <c r="L147" s="9"/>
      <c r="M147" s="222"/>
    </row>
    <row r="148" spans="1:13" ht="12.75" customHeight="1">
      <c r="A148" s="176">
        <v>72</v>
      </c>
      <c r="B148" s="218" t="s">
        <v>222</v>
      </c>
      <c r="C148" s="27">
        <v>2018</v>
      </c>
      <c r="D148" s="71">
        <v>2732012914</v>
      </c>
      <c r="E148" s="71">
        <v>16156544</v>
      </c>
      <c r="F148" s="27">
        <v>8123</v>
      </c>
      <c r="G148" s="71">
        <v>1732672</v>
      </c>
      <c r="H148" s="176">
        <v>72</v>
      </c>
      <c r="I148" s="218" t="s">
        <v>222</v>
      </c>
      <c r="J148" s="27">
        <v>1282</v>
      </c>
      <c r="K148" s="71">
        <v>2699557</v>
      </c>
      <c r="L148" s="27">
        <v>374</v>
      </c>
      <c r="M148" s="71">
        <v>207069</v>
      </c>
    </row>
    <row r="149" spans="1:13" ht="12.75" customHeight="1">
      <c r="A149" s="220">
        <v>721</v>
      </c>
      <c r="B149" s="221" t="s">
        <v>223</v>
      </c>
      <c r="C149" s="9">
        <v>192</v>
      </c>
      <c r="D149" s="9">
        <v>1231069867</v>
      </c>
      <c r="E149" s="9">
        <v>6267549</v>
      </c>
      <c r="F149" s="9">
        <v>447</v>
      </c>
      <c r="G149" s="9">
        <v>251045</v>
      </c>
      <c r="H149" s="220">
        <v>721</v>
      </c>
      <c r="I149" s="221" t="s">
        <v>223</v>
      </c>
      <c r="J149" s="9">
        <v>175</v>
      </c>
      <c r="K149" s="9">
        <v>1797833</v>
      </c>
      <c r="L149" s="9">
        <v>25</v>
      </c>
      <c r="M149" s="9">
        <v>31297</v>
      </c>
    </row>
    <row r="150" spans="1:13" ht="12.75" customHeight="1">
      <c r="A150" s="220">
        <v>722</v>
      </c>
      <c r="B150" s="221" t="s">
        <v>224</v>
      </c>
      <c r="C150" s="9">
        <v>1826</v>
      </c>
      <c r="D150" s="9">
        <v>1500943047</v>
      </c>
      <c r="E150" s="9">
        <v>9888995</v>
      </c>
      <c r="F150" s="9">
        <v>7675</v>
      </c>
      <c r="G150" s="9">
        <v>1481527</v>
      </c>
      <c r="H150" s="220">
        <v>722</v>
      </c>
      <c r="I150" s="221" t="s">
        <v>224</v>
      </c>
      <c r="J150" s="9">
        <v>1107</v>
      </c>
      <c r="K150" s="9">
        <v>901724</v>
      </c>
      <c r="L150" s="225">
        <v>349</v>
      </c>
      <c r="M150" s="225">
        <v>175772</v>
      </c>
    </row>
    <row r="151" spans="1:13" ht="12.75" customHeight="1">
      <c r="A151" s="220"/>
      <c r="B151" s="221"/>
      <c r="C151" s="9"/>
      <c r="D151" s="222"/>
      <c r="E151" s="222"/>
      <c r="F151" s="9"/>
      <c r="G151" s="222"/>
      <c r="H151" s="220"/>
      <c r="I151" s="221"/>
      <c r="J151" s="9"/>
      <c r="K151" s="222"/>
      <c r="L151" s="9"/>
      <c r="M151" s="222"/>
    </row>
    <row r="152" spans="1:13" ht="12.75" customHeight="1">
      <c r="A152" s="176">
        <v>81</v>
      </c>
      <c r="B152" s="218" t="s">
        <v>225</v>
      </c>
      <c r="C152" s="27">
        <v>3239</v>
      </c>
      <c r="D152" s="71">
        <v>1221022706</v>
      </c>
      <c r="E152" s="71">
        <v>13312402</v>
      </c>
      <c r="F152" s="27">
        <v>11952</v>
      </c>
      <c r="G152" s="71">
        <v>2411223</v>
      </c>
      <c r="H152" s="176">
        <v>81</v>
      </c>
      <c r="I152" s="218" t="s">
        <v>225</v>
      </c>
      <c r="J152" s="27">
        <v>1875</v>
      </c>
      <c r="K152" s="71">
        <v>1079116</v>
      </c>
      <c r="L152" s="27">
        <v>446</v>
      </c>
      <c r="M152" s="71">
        <v>207261</v>
      </c>
    </row>
    <row r="153" spans="1:13" ht="12.75" customHeight="1">
      <c r="A153" s="220">
        <v>811</v>
      </c>
      <c r="B153" s="221" t="s">
        <v>226</v>
      </c>
      <c r="C153" s="9">
        <v>1011</v>
      </c>
      <c r="D153" s="9">
        <v>229456242</v>
      </c>
      <c r="E153" s="9">
        <v>2618889</v>
      </c>
      <c r="F153" s="9">
        <v>3488</v>
      </c>
      <c r="G153" s="9">
        <v>779408</v>
      </c>
      <c r="H153" s="220">
        <v>811</v>
      </c>
      <c r="I153" s="221" t="s">
        <v>226</v>
      </c>
      <c r="J153" s="9">
        <v>391</v>
      </c>
      <c r="K153" s="9">
        <v>291386</v>
      </c>
      <c r="L153" s="9">
        <v>163</v>
      </c>
      <c r="M153" s="9">
        <v>55182</v>
      </c>
    </row>
    <row r="154" spans="1:13" ht="12.75" customHeight="1">
      <c r="A154" s="220">
        <v>812</v>
      </c>
      <c r="B154" s="221" t="s">
        <v>227</v>
      </c>
      <c r="C154" s="9">
        <v>2117</v>
      </c>
      <c r="D154" s="9">
        <v>813804162</v>
      </c>
      <c r="E154" s="9">
        <v>8427151</v>
      </c>
      <c r="F154" s="9">
        <v>7647</v>
      </c>
      <c r="G154" s="9">
        <v>1456552</v>
      </c>
      <c r="H154" s="220">
        <v>812</v>
      </c>
      <c r="I154" s="221" t="s">
        <v>227</v>
      </c>
      <c r="J154" s="9">
        <v>1072</v>
      </c>
      <c r="K154" s="223">
        <v>644092</v>
      </c>
      <c r="L154" s="9">
        <v>273</v>
      </c>
      <c r="M154" s="9">
        <v>145980</v>
      </c>
    </row>
    <row r="155" spans="1:13" ht="12.75" customHeight="1">
      <c r="A155" s="220"/>
      <c r="B155" s="221"/>
      <c r="C155" s="9"/>
      <c r="D155" s="222"/>
      <c r="E155" s="222"/>
      <c r="F155" s="9"/>
      <c r="G155" s="222"/>
      <c r="H155" s="220"/>
      <c r="I155" s="221"/>
      <c r="J155" s="9"/>
      <c r="K155" s="9"/>
      <c r="L155" s="9"/>
      <c r="M155" s="222"/>
    </row>
    <row r="156" spans="1:13" ht="12.75" customHeight="1">
      <c r="A156" s="176">
        <v>92</v>
      </c>
      <c r="B156" s="218" t="s">
        <v>228</v>
      </c>
      <c r="C156" s="267">
        <v>3</v>
      </c>
      <c r="D156" s="268">
        <v>43198</v>
      </c>
      <c r="E156" s="268">
        <v>2969</v>
      </c>
      <c r="F156" s="269">
        <v>9</v>
      </c>
      <c r="G156" s="270">
        <v>900</v>
      </c>
      <c r="H156" s="176">
        <v>92</v>
      </c>
      <c r="I156" s="218" t="s">
        <v>228</v>
      </c>
      <c r="J156" s="267">
        <v>4</v>
      </c>
      <c r="K156" s="268">
        <v>933</v>
      </c>
      <c r="L156" s="267" t="s">
        <v>95</v>
      </c>
      <c r="M156" s="267" t="s">
        <v>95</v>
      </c>
    </row>
    <row r="157" spans="1:13" ht="12.75" customHeight="1">
      <c r="A157" s="220"/>
      <c r="B157" s="221"/>
      <c r="C157" s="9"/>
      <c r="D157" s="222"/>
      <c r="E157" s="271"/>
      <c r="F157" s="9"/>
      <c r="G157" s="222"/>
      <c r="H157" s="220"/>
      <c r="I157" s="221"/>
      <c r="J157" s="9"/>
      <c r="K157" s="10"/>
      <c r="L157" s="9"/>
      <c r="M157" s="222"/>
    </row>
    <row r="158" spans="1:13" ht="12.75" customHeight="1">
      <c r="A158" s="176"/>
      <c r="B158" s="127" t="s">
        <v>69</v>
      </c>
      <c r="C158" s="269">
        <v>0</v>
      </c>
      <c r="D158" s="270">
        <v>0</v>
      </c>
      <c r="E158" s="268">
        <v>0</v>
      </c>
      <c r="F158" s="27">
        <v>7146</v>
      </c>
      <c r="G158" s="71">
        <v>1151990</v>
      </c>
      <c r="H158" s="176"/>
      <c r="I158" s="127" t="s">
        <v>69</v>
      </c>
      <c r="J158" s="267">
        <v>0</v>
      </c>
      <c r="K158" s="268">
        <v>0</v>
      </c>
      <c r="L158" s="267">
        <v>0</v>
      </c>
      <c r="M158" s="268">
        <v>0</v>
      </c>
    </row>
    <row r="159" spans="1:13" ht="12.75" customHeight="1">
      <c r="A159" s="220"/>
      <c r="B159" s="221"/>
      <c r="C159" s="9"/>
      <c r="D159" s="222"/>
      <c r="E159" s="10"/>
      <c r="F159" s="9"/>
      <c r="G159" s="222"/>
      <c r="H159" s="220"/>
      <c r="I159" s="221"/>
      <c r="J159" s="9"/>
      <c r="K159" s="222"/>
      <c r="L159" s="9"/>
      <c r="M159" s="222"/>
    </row>
    <row r="160" spans="1:13" ht="12.75" customHeight="1" thickBot="1">
      <c r="A160" s="272"/>
      <c r="B160" s="273" t="s">
        <v>229</v>
      </c>
      <c r="C160" s="15">
        <v>53126</v>
      </c>
      <c r="D160" s="16">
        <v>285722440140</v>
      </c>
      <c r="E160" s="16">
        <v>1425836782</v>
      </c>
      <c r="F160" s="15">
        <v>160644</v>
      </c>
      <c r="G160" s="16">
        <v>78716318</v>
      </c>
      <c r="H160" s="272"/>
      <c r="I160" s="273" t="s">
        <v>229</v>
      </c>
      <c r="J160" s="15">
        <v>35729</v>
      </c>
      <c r="K160" s="16">
        <v>127440816</v>
      </c>
      <c r="L160" s="15">
        <v>7312</v>
      </c>
      <c r="M160" s="16">
        <v>34807120</v>
      </c>
    </row>
    <row r="161" spans="1:13" ht="12.75">
      <c r="A161" s="227" t="s">
        <v>154</v>
      </c>
      <c r="B161" s="228"/>
      <c r="C161" s="228"/>
      <c r="D161" s="228"/>
      <c r="E161" s="228"/>
      <c r="F161" s="228"/>
      <c r="G161" s="228"/>
      <c r="H161" s="227" t="s">
        <v>154</v>
      </c>
      <c r="I161" s="228"/>
      <c r="J161" s="228"/>
      <c r="K161" s="228"/>
      <c r="L161" s="228"/>
      <c r="M161" s="228"/>
    </row>
    <row r="162" spans="1:13" ht="12.75">
      <c r="A162" s="227" t="s">
        <v>242</v>
      </c>
      <c r="B162" s="228"/>
      <c r="C162" s="228"/>
      <c r="D162" s="228"/>
      <c r="E162" s="228"/>
      <c r="F162" s="228"/>
      <c r="G162" s="228"/>
      <c r="H162" s="227" t="s">
        <v>242</v>
      </c>
      <c r="I162" s="228"/>
      <c r="J162" s="228"/>
      <c r="K162" s="228"/>
      <c r="L162" s="228"/>
      <c r="M162" s="228"/>
    </row>
    <row r="163" spans="1:13" ht="12.75">
      <c r="A163" s="227" t="s">
        <v>243</v>
      </c>
      <c r="B163" s="228"/>
      <c r="C163" s="228"/>
      <c r="D163" s="228"/>
      <c r="E163" s="228"/>
      <c r="F163" s="228"/>
      <c r="G163" s="228"/>
      <c r="H163" s="227" t="s">
        <v>243</v>
      </c>
      <c r="I163" s="228"/>
      <c r="J163" s="228"/>
      <c r="K163" s="228"/>
      <c r="L163" s="228"/>
      <c r="M163" s="228"/>
    </row>
    <row r="164" spans="1:13" ht="12.75">
      <c r="A164" s="227" t="s">
        <v>244</v>
      </c>
      <c r="B164" s="228"/>
      <c r="C164" s="228"/>
      <c r="D164" s="228"/>
      <c r="E164" s="228"/>
      <c r="F164" s="228"/>
      <c r="G164" s="228"/>
      <c r="H164" s="227" t="s">
        <v>244</v>
      </c>
      <c r="I164" s="228"/>
      <c r="J164" s="228"/>
      <c r="K164" s="228"/>
      <c r="L164" s="228"/>
      <c r="M164" s="228"/>
    </row>
    <row r="165" spans="1:13" ht="12.75">
      <c r="A165" s="227" t="s">
        <v>258</v>
      </c>
      <c r="B165" s="228"/>
      <c r="C165" s="228"/>
      <c r="D165" s="228"/>
      <c r="E165" s="228"/>
      <c r="F165" s="228"/>
      <c r="G165" s="229"/>
      <c r="H165" s="227" t="s">
        <v>259</v>
      </c>
      <c r="I165" s="228"/>
      <c r="J165" s="228"/>
      <c r="K165" s="228"/>
      <c r="L165" s="228"/>
      <c r="M165" s="228"/>
    </row>
    <row r="166" spans="1:13" ht="12.75">
      <c r="A166" s="227" t="s">
        <v>247</v>
      </c>
      <c r="B166" s="228"/>
      <c r="C166" s="228"/>
      <c r="D166" s="228"/>
      <c r="E166" s="228"/>
      <c r="F166" s="228"/>
      <c r="G166" s="228"/>
      <c r="H166" s="227" t="s">
        <v>247</v>
      </c>
      <c r="I166" s="228"/>
      <c r="J166" s="228"/>
      <c r="K166" s="228"/>
      <c r="L166" s="228"/>
      <c r="M166" s="228"/>
    </row>
    <row r="167" spans="1:13" ht="12.75">
      <c r="A167" s="227" t="s">
        <v>158</v>
      </c>
      <c r="B167" s="228"/>
      <c r="C167" s="228"/>
      <c r="D167" s="228"/>
      <c r="E167" s="228"/>
      <c r="F167" s="228"/>
      <c r="G167" s="228"/>
      <c r="H167" s="227" t="s">
        <v>158</v>
      </c>
      <c r="I167" s="228"/>
      <c r="J167" s="228"/>
      <c r="K167" s="228"/>
      <c r="L167" s="228"/>
      <c r="M167" s="22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8.33203125" style="0" customWidth="1"/>
    <col min="2" max="2" width="8.5" style="0" customWidth="1"/>
    <col min="3" max="3" width="17.66015625" style="0" customWidth="1"/>
    <col min="4" max="4" width="2.66015625" style="0" customWidth="1"/>
    <col min="5" max="5" width="8.66015625" style="0" customWidth="1"/>
    <col min="6" max="6" width="16.16015625" style="0" customWidth="1"/>
    <col min="7" max="7" width="0" style="0" hidden="1" customWidth="1"/>
    <col min="8" max="8" width="2.66015625" style="0" customWidth="1"/>
    <col min="10" max="10" width="16.5" style="0" customWidth="1"/>
    <col min="11" max="11" width="2.66015625" style="0" customWidth="1"/>
    <col min="12" max="12" width="7.16015625" style="0" customWidth="1"/>
    <col min="13" max="13" width="13.83203125" style="0" customWidth="1"/>
    <col min="14" max="14" width="2.66015625" style="0" customWidth="1"/>
    <col min="15" max="15" width="8.66015625" style="0" customWidth="1"/>
    <col min="16" max="16" width="16.33203125" style="0" customWidth="1"/>
  </cols>
  <sheetData>
    <row r="1" spans="1:16" ht="12.75">
      <c r="A1" s="205" t="s">
        <v>260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2.75">
      <c r="A2" s="120" t="s">
        <v>86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2.75">
      <c r="A3" s="274"/>
      <c r="B3" s="274"/>
      <c r="C3" s="274"/>
      <c r="D3" s="274"/>
      <c r="E3" s="275" t="s">
        <v>261</v>
      </c>
      <c r="F3" s="275"/>
      <c r="G3" s="276"/>
      <c r="H3" s="277"/>
      <c r="I3" s="274"/>
      <c r="J3" s="274"/>
      <c r="K3" s="274"/>
      <c r="L3" s="276" t="s">
        <v>88</v>
      </c>
      <c r="M3" s="276"/>
      <c r="N3" s="278"/>
      <c r="O3" s="274"/>
      <c r="P3" s="274"/>
    </row>
    <row r="4" spans="1:16" ht="12.75">
      <c r="A4" s="279"/>
      <c r="B4" s="208" t="s">
        <v>262</v>
      </c>
      <c r="C4" s="208"/>
      <c r="D4" s="209"/>
      <c r="E4" s="280" t="s">
        <v>263</v>
      </c>
      <c r="F4" s="280"/>
      <c r="G4" s="208"/>
      <c r="H4" s="281"/>
      <c r="I4" s="208" t="s">
        <v>89</v>
      </c>
      <c r="J4" s="208"/>
      <c r="K4" s="209"/>
      <c r="L4" s="208" t="s">
        <v>90</v>
      </c>
      <c r="M4" s="208"/>
      <c r="N4" s="209"/>
      <c r="O4" s="208" t="s">
        <v>16</v>
      </c>
      <c r="P4" s="208"/>
    </row>
    <row r="5" spans="1:16" ht="12.75">
      <c r="A5" s="282" t="s">
        <v>264</v>
      </c>
      <c r="B5" s="283" t="s">
        <v>92</v>
      </c>
      <c r="C5" s="283" t="s">
        <v>265</v>
      </c>
      <c r="D5" s="283"/>
      <c r="E5" s="283" t="s">
        <v>92</v>
      </c>
      <c r="F5" s="283" t="s">
        <v>265</v>
      </c>
      <c r="G5" s="283"/>
      <c r="H5" s="283"/>
      <c r="I5" s="283" t="s">
        <v>92</v>
      </c>
      <c r="J5" s="283" t="s">
        <v>265</v>
      </c>
      <c r="K5" s="283"/>
      <c r="L5" s="283" t="s">
        <v>92</v>
      </c>
      <c r="M5" s="283" t="s">
        <v>265</v>
      </c>
      <c r="N5" s="283"/>
      <c r="O5" s="283" t="s">
        <v>92</v>
      </c>
      <c r="P5" s="283" t="s">
        <v>265</v>
      </c>
    </row>
    <row r="6" spans="1:16" ht="12.75">
      <c r="A6" s="284">
        <v>37987</v>
      </c>
      <c r="B6" s="225">
        <v>28272</v>
      </c>
      <c r="C6" s="285">
        <v>894920554</v>
      </c>
      <c r="D6" s="286"/>
      <c r="E6" s="225">
        <v>84584</v>
      </c>
      <c r="F6" s="285">
        <v>52589750</v>
      </c>
      <c r="G6" s="286"/>
      <c r="H6" s="286"/>
      <c r="I6" s="225">
        <v>19563</v>
      </c>
      <c r="J6" s="285">
        <v>92272501</v>
      </c>
      <c r="K6" s="286"/>
      <c r="L6" s="225">
        <v>3694</v>
      </c>
      <c r="M6" s="285">
        <v>23169193</v>
      </c>
      <c r="N6" s="286"/>
      <c r="O6" s="225">
        <v>136113</v>
      </c>
      <c r="P6" s="285">
        <v>1062951998</v>
      </c>
    </row>
    <row r="7" spans="1:16" ht="12.75">
      <c r="A7" s="284">
        <v>38018</v>
      </c>
      <c r="B7" s="225">
        <v>1643</v>
      </c>
      <c r="C7" s="84">
        <v>114372777</v>
      </c>
      <c r="D7" s="84"/>
      <c r="E7" s="84">
        <v>5305</v>
      </c>
      <c r="F7" s="84">
        <v>2174838</v>
      </c>
      <c r="G7" s="84"/>
      <c r="H7" s="84"/>
      <c r="I7" s="84">
        <v>1047</v>
      </c>
      <c r="J7" s="84">
        <v>3455294</v>
      </c>
      <c r="K7" s="84"/>
      <c r="L7" s="84">
        <v>238</v>
      </c>
      <c r="M7" s="84">
        <v>673324</v>
      </c>
      <c r="N7" s="84"/>
      <c r="O7" s="84">
        <v>8233</v>
      </c>
      <c r="P7" s="84">
        <v>120676233</v>
      </c>
    </row>
    <row r="8" spans="1:16" ht="12.75">
      <c r="A8" s="284">
        <v>38047</v>
      </c>
      <c r="B8" s="225">
        <v>1851</v>
      </c>
      <c r="C8" s="84">
        <v>23128170</v>
      </c>
      <c r="D8" s="84"/>
      <c r="E8" s="84">
        <v>6074</v>
      </c>
      <c r="F8" s="84">
        <v>1937235</v>
      </c>
      <c r="G8" s="84"/>
      <c r="H8" s="84"/>
      <c r="I8" s="84">
        <v>993</v>
      </c>
      <c r="J8" s="84">
        <v>3198891</v>
      </c>
      <c r="K8" s="84"/>
      <c r="L8" s="84">
        <v>247</v>
      </c>
      <c r="M8" s="84">
        <v>406687</v>
      </c>
      <c r="N8" s="84"/>
      <c r="O8" s="84">
        <v>9165</v>
      </c>
      <c r="P8" s="84">
        <v>28670983</v>
      </c>
    </row>
    <row r="9" spans="1:16" ht="12.75">
      <c r="A9" s="284">
        <v>38078</v>
      </c>
      <c r="B9" s="287">
        <v>3217</v>
      </c>
      <c r="C9" s="84">
        <v>75919064</v>
      </c>
      <c r="D9" s="84"/>
      <c r="E9" s="84">
        <v>8987</v>
      </c>
      <c r="F9" s="84">
        <v>4224364</v>
      </c>
      <c r="G9" s="84"/>
      <c r="H9" s="84"/>
      <c r="I9" s="84">
        <v>2048</v>
      </c>
      <c r="J9" s="84">
        <v>6542571</v>
      </c>
      <c r="K9" s="84"/>
      <c r="L9" s="84">
        <v>505</v>
      </c>
      <c r="M9" s="84">
        <v>1449855</v>
      </c>
      <c r="N9" s="84"/>
      <c r="O9" s="84">
        <v>14757</v>
      </c>
      <c r="P9" s="84">
        <v>88135854</v>
      </c>
    </row>
    <row r="10" spans="1:16" ht="12.75">
      <c r="A10" s="284">
        <v>38108</v>
      </c>
      <c r="B10" s="287">
        <v>1943</v>
      </c>
      <c r="C10" s="84">
        <v>15778790</v>
      </c>
      <c r="D10" s="84"/>
      <c r="E10" s="84">
        <v>6284</v>
      </c>
      <c r="F10" s="84">
        <v>1631479</v>
      </c>
      <c r="G10" s="84"/>
      <c r="H10" s="84"/>
      <c r="I10" s="84">
        <v>1301</v>
      </c>
      <c r="J10" s="84">
        <v>1820855</v>
      </c>
      <c r="K10" s="84"/>
      <c r="L10" s="84">
        <v>275</v>
      </c>
      <c r="M10" s="84">
        <v>564524</v>
      </c>
      <c r="N10" s="84"/>
      <c r="O10" s="84">
        <v>9803</v>
      </c>
      <c r="P10" s="84">
        <v>19795648</v>
      </c>
    </row>
    <row r="11" spans="1:16" ht="12.75">
      <c r="A11" s="284">
        <v>38139</v>
      </c>
      <c r="B11" s="287">
        <v>2028</v>
      </c>
      <c r="C11" s="84">
        <v>30945483</v>
      </c>
      <c r="D11" s="84"/>
      <c r="E11" s="84">
        <v>6413</v>
      </c>
      <c r="F11" s="84">
        <v>1627536</v>
      </c>
      <c r="G11" s="84"/>
      <c r="H11" s="84"/>
      <c r="I11" s="84">
        <v>1260</v>
      </c>
      <c r="J11" s="84">
        <v>1939230</v>
      </c>
      <c r="K11" s="84"/>
      <c r="L11" s="84">
        <v>267</v>
      </c>
      <c r="M11" s="84">
        <v>360733</v>
      </c>
      <c r="N11" s="84"/>
      <c r="O11" s="84">
        <v>9968</v>
      </c>
      <c r="P11" s="84">
        <v>34872982</v>
      </c>
    </row>
    <row r="12" spans="1:16" ht="12.75">
      <c r="A12" s="284">
        <v>38169</v>
      </c>
      <c r="B12" s="287">
        <v>3776</v>
      </c>
      <c r="C12" s="84">
        <v>70313392</v>
      </c>
      <c r="D12" s="84"/>
      <c r="E12" s="84">
        <v>10234</v>
      </c>
      <c r="F12" s="84">
        <v>4107818</v>
      </c>
      <c r="G12" s="84"/>
      <c r="H12" s="84"/>
      <c r="I12" s="84">
        <v>2592</v>
      </c>
      <c r="J12" s="84">
        <v>6387186</v>
      </c>
      <c r="K12" s="84"/>
      <c r="L12" s="84">
        <v>571</v>
      </c>
      <c r="M12" s="84">
        <v>1881189</v>
      </c>
      <c r="N12" s="84"/>
      <c r="O12" s="84">
        <v>17173</v>
      </c>
      <c r="P12" s="84">
        <v>82689585</v>
      </c>
    </row>
    <row r="13" spans="1:16" ht="12.75">
      <c r="A13" s="284">
        <v>38200</v>
      </c>
      <c r="B13" s="287">
        <v>1668</v>
      </c>
      <c r="C13" s="84">
        <v>24619244</v>
      </c>
      <c r="D13" s="84"/>
      <c r="E13" s="84">
        <v>5963</v>
      </c>
      <c r="F13" s="84">
        <v>1551661</v>
      </c>
      <c r="G13" s="84"/>
      <c r="H13" s="84"/>
      <c r="I13" s="84">
        <v>1148</v>
      </c>
      <c r="J13" s="84">
        <v>1823407</v>
      </c>
      <c r="K13" s="84"/>
      <c r="L13" s="84">
        <v>238</v>
      </c>
      <c r="M13" s="84">
        <v>300567</v>
      </c>
      <c r="N13" s="84"/>
      <c r="O13" s="84">
        <v>9017</v>
      </c>
      <c r="P13" s="84">
        <v>28294879</v>
      </c>
    </row>
    <row r="14" spans="1:16" ht="12.75">
      <c r="A14" s="284">
        <v>38231</v>
      </c>
      <c r="B14" s="287">
        <v>1823</v>
      </c>
      <c r="C14" s="84">
        <v>21716348</v>
      </c>
      <c r="D14" s="84"/>
      <c r="E14" s="84">
        <v>6215</v>
      </c>
      <c r="F14" s="84">
        <v>1462146</v>
      </c>
      <c r="G14" s="84"/>
      <c r="H14" s="84"/>
      <c r="I14" s="84">
        <v>1163</v>
      </c>
      <c r="J14" s="84">
        <v>1304050</v>
      </c>
      <c r="K14" s="84"/>
      <c r="L14" s="84">
        <v>286</v>
      </c>
      <c r="M14" s="84">
        <v>223577</v>
      </c>
      <c r="N14" s="84"/>
      <c r="O14" s="84">
        <v>9487</v>
      </c>
      <c r="P14" s="84">
        <v>24706121</v>
      </c>
    </row>
    <row r="15" spans="1:16" ht="12.75">
      <c r="A15" s="284">
        <v>38261</v>
      </c>
      <c r="B15" s="287">
        <v>3395</v>
      </c>
      <c r="C15" s="84">
        <v>60976592</v>
      </c>
      <c r="D15" s="84"/>
      <c r="E15" s="84">
        <v>9695</v>
      </c>
      <c r="F15" s="84">
        <v>4480355</v>
      </c>
      <c r="G15" s="84"/>
      <c r="H15" s="84"/>
      <c r="I15" s="84">
        <v>2304</v>
      </c>
      <c r="J15" s="84">
        <v>4483598</v>
      </c>
      <c r="K15" s="84"/>
      <c r="L15" s="84">
        <v>488</v>
      </c>
      <c r="M15" s="84">
        <v>1609360</v>
      </c>
      <c r="N15" s="84"/>
      <c r="O15" s="84">
        <v>15882</v>
      </c>
      <c r="P15" s="84">
        <v>71549905</v>
      </c>
    </row>
    <row r="16" spans="1:16" ht="12.75">
      <c r="A16" s="284">
        <v>38292</v>
      </c>
      <c r="B16" s="287">
        <v>1960</v>
      </c>
      <c r="C16" s="84">
        <v>20904329</v>
      </c>
      <c r="D16" s="84"/>
      <c r="E16" s="84">
        <v>6436</v>
      </c>
      <c r="F16" s="84">
        <v>1801356</v>
      </c>
      <c r="G16" s="84"/>
      <c r="H16" s="84"/>
      <c r="I16" s="84">
        <v>1303</v>
      </c>
      <c r="J16" s="84">
        <v>2639719</v>
      </c>
      <c r="K16" s="84"/>
      <c r="L16" s="84">
        <v>282</v>
      </c>
      <c r="M16" s="84">
        <v>350420</v>
      </c>
      <c r="N16" s="84"/>
      <c r="O16" s="84">
        <v>9981</v>
      </c>
      <c r="P16" s="84">
        <v>25695824</v>
      </c>
    </row>
    <row r="17" spans="1:16" ht="12.75">
      <c r="A17" s="284">
        <v>38322</v>
      </c>
      <c r="B17" s="225">
        <v>1550</v>
      </c>
      <c r="C17" s="84">
        <v>72242039</v>
      </c>
      <c r="D17" s="84"/>
      <c r="E17" s="84">
        <v>5181</v>
      </c>
      <c r="F17" s="84">
        <v>1235100</v>
      </c>
      <c r="G17" s="84"/>
      <c r="H17" s="84"/>
      <c r="I17" s="84">
        <v>1007</v>
      </c>
      <c r="J17" s="84">
        <v>1573514</v>
      </c>
      <c r="K17" s="84"/>
      <c r="L17" s="84">
        <v>221</v>
      </c>
      <c r="M17" s="84">
        <v>3817691</v>
      </c>
      <c r="N17" s="84"/>
      <c r="O17" s="84">
        <v>7959</v>
      </c>
      <c r="P17" s="84">
        <v>78868344</v>
      </c>
    </row>
    <row r="18" spans="1:16" ht="13.5" thickBot="1">
      <c r="A18" s="272" t="s">
        <v>16</v>
      </c>
      <c r="B18" s="288">
        <v>53126</v>
      </c>
      <c r="C18" s="289">
        <v>1425836782</v>
      </c>
      <c r="D18" s="290"/>
      <c r="E18" s="288">
        <v>161371</v>
      </c>
      <c r="F18" s="289">
        <v>78823638</v>
      </c>
      <c r="G18" s="291"/>
      <c r="H18" s="291"/>
      <c r="I18" s="288">
        <v>35729</v>
      </c>
      <c r="J18" s="289">
        <v>127440816</v>
      </c>
      <c r="K18" s="290"/>
      <c r="L18" s="288">
        <v>7312</v>
      </c>
      <c r="M18" s="289">
        <v>34807120</v>
      </c>
      <c r="N18" s="290"/>
      <c r="O18" s="288">
        <v>257538</v>
      </c>
      <c r="P18" s="289">
        <v>1666908356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3.66015625" style="0" customWidth="1"/>
    <col min="2" max="2" width="19.16015625" style="0" customWidth="1"/>
    <col min="3" max="3" width="14.66015625" style="0" customWidth="1"/>
    <col min="4" max="4" width="8.66015625" style="0" customWidth="1"/>
    <col min="5" max="5" width="13.16015625" style="0" customWidth="1"/>
    <col min="6" max="6" width="35" style="0" customWidth="1"/>
  </cols>
  <sheetData>
    <row r="1" spans="1:6" ht="12.75">
      <c r="A1" s="205" t="s">
        <v>266</v>
      </c>
      <c r="B1" s="205"/>
      <c r="C1" s="205"/>
      <c r="D1" s="205"/>
      <c r="E1" s="205"/>
      <c r="F1" s="205"/>
    </row>
    <row r="2" spans="1:6" ht="12.75">
      <c r="A2" s="209"/>
      <c r="B2" s="209"/>
      <c r="C2" s="209"/>
      <c r="D2" s="211" t="s">
        <v>16</v>
      </c>
      <c r="E2" s="208"/>
      <c r="F2" s="208"/>
    </row>
    <row r="3" spans="1:6" ht="12.75">
      <c r="A3" s="216" t="s">
        <v>267</v>
      </c>
      <c r="B3" s="216"/>
      <c r="C3" s="216"/>
      <c r="D3" s="292" t="s">
        <v>92</v>
      </c>
      <c r="E3" s="283"/>
      <c r="F3" s="283" t="s">
        <v>93</v>
      </c>
    </row>
    <row r="4" spans="1:6" ht="12.75">
      <c r="A4" s="64" t="s">
        <v>268</v>
      </c>
      <c r="B4" s="64"/>
      <c r="C4" s="293"/>
      <c r="D4" s="9">
        <v>117128</v>
      </c>
      <c r="E4" s="223"/>
      <c r="F4" s="10">
        <v>323230874168</v>
      </c>
    </row>
    <row r="5" spans="1:6" ht="12.75">
      <c r="A5" s="63" t="s">
        <v>269</v>
      </c>
      <c r="B5" s="63"/>
      <c r="C5" s="294"/>
      <c r="D5" s="50">
        <v>2702</v>
      </c>
      <c r="E5" s="50"/>
      <c r="F5" s="50">
        <v>3809021452</v>
      </c>
    </row>
    <row r="6" spans="1:6" ht="12.75">
      <c r="A6" s="63" t="s">
        <v>270</v>
      </c>
      <c r="B6" s="63"/>
      <c r="C6" s="294"/>
      <c r="D6" s="50">
        <v>1207</v>
      </c>
      <c r="E6" s="50"/>
      <c r="F6" s="50">
        <v>3879370705</v>
      </c>
    </row>
    <row r="7" spans="1:6" ht="12.75">
      <c r="A7" s="63" t="s">
        <v>271</v>
      </c>
      <c r="B7" s="63"/>
      <c r="C7" s="63"/>
      <c r="D7" s="50">
        <v>369</v>
      </c>
      <c r="E7" s="50"/>
      <c r="F7" s="50">
        <v>9458866337</v>
      </c>
    </row>
    <row r="8" spans="1:6" ht="12.75">
      <c r="A8" s="63" t="s">
        <v>272</v>
      </c>
      <c r="B8" s="63"/>
      <c r="C8" s="63"/>
      <c r="D8" s="50">
        <v>259</v>
      </c>
      <c r="E8" s="50"/>
      <c r="F8" s="50">
        <v>4180057422</v>
      </c>
    </row>
    <row r="9" spans="1:6" ht="12.75">
      <c r="A9" s="63" t="s">
        <v>273</v>
      </c>
      <c r="B9" s="63"/>
      <c r="C9" s="294"/>
      <c r="D9" s="50">
        <v>1071</v>
      </c>
      <c r="E9" s="50"/>
      <c r="F9" s="50">
        <v>25417947732</v>
      </c>
    </row>
    <row r="10" spans="1:6" ht="12.75">
      <c r="A10" s="63" t="s">
        <v>274</v>
      </c>
      <c r="B10" s="63"/>
      <c r="C10" s="63"/>
      <c r="D10" s="50">
        <v>764</v>
      </c>
      <c r="E10" s="50"/>
      <c r="F10" s="50">
        <v>8963860457</v>
      </c>
    </row>
    <row r="11" spans="1:6" ht="12.75">
      <c r="A11" s="63" t="s">
        <v>275</v>
      </c>
      <c r="B11" s="63"/>
      <c r="C11" s="294"/>
      <c r="D11" s="50">
        <v>93311</v>
      </c>
      <c r="E11" s="50"/>
      <c r="F11" s="50">
        <v>15026622722</v>
      </c>
    </row>
    <row r="12" spans="1:6" ht="12.75">
      <c r="A12" s="63" t="s">
        <v>276</v>
      </c>
      <c r="B12" s="63"/>
      <c r="C12" s="294"/>
      <c r="D12" s="50">
        <v>25629</v>
      </c>
      <c r="E12" s="50"/>
      <c r="F12" s="50">
        <v>161257096703</v>
      </c>
    </row>
    <row r="13" spans="1:6" ht="12.75">
      <c r="A13" s="63" t="s">
        <v>277</v>
      </c>
      <c r="B13" s="63"/>
      <c r="C13" s="294"/>
      <c r="D13" s="50">
        <v>3199</v>
      </c>
      <c r="E13" s="50"/>
      <c r="F13" s="50">
        <v>48650802090</v>
      </c>
    </row>
    <row r="14" spans="1:6" ht="12.75">
      <c r="A14" s="63" t="s">
        <v>278</v>
      </c>
      <c r="B14" s="63"/>
      <c r="C14" s="294"/>
      <c r="D14" s="50">
        <v>1497</v>
      </c>
      <c r="E14" s="50"/>
      <c r="F14" s="50">
        <v>196426333286</v>
      </c>
    </row>
    <row r="15" spans="1:6" ht="12.75">
      <c r="A15" s="63" t="s">
        <v>279</v>
      </c>
      <c r="B15" s="63"/>
      <c r="C15" s="294"/>
      <c r="D15" s="50">
        <v>5971</v>
      </c>
      <c r="E15" s="50"/>
      <c r="F15" s="50">
        <v>3803551652</v>
      </c>
    </row>
    <row r="16" spans="1:6" ht="12.75">
      <c r="A16" s="63" t="s">
        <v>280</v>
      </c>
      <c r="B16" s="63"/>
      <c r="C16" s="63"/>
      <c r="D16" s="50">
        <v>707</v>
      </c>
      <c r="E16" s="50"/>
      <c r="F16" s="50">
        <v>12372818845</v>
      </c>
    </row>
    <row r="17" spans="1:6" ht="12.75">
      <c r="A17" s="63" t="s">
        <v>281</v>
      </c>
      <c r="B17" s="63"/>
      <c r="C17" s="294"/>
      <c r="D17" s="50">
        <v>26443</v>
      </c>
      <c r="E17" s="50"/>
      <c r="F17" s="50">
        <v>188083417081</v>
      </c>
    </row>
    <row r="18" spans="1:6" ht="12.75">
      <c r="A18" s="63" t="s">
        <v>282</v>
      </c>
      <c r="B18" s="63"/>
      <c r="C18" s="294"/>
      <c r="D18" s="50">
        <v>25105</v>
      </c>
      <c r="E18" s="50"/>
      <c r="F18" s="50">
        <v>125411704562</v>
      </c>
    </row>
    <row r="19" spans="1:6" ht="12.75">
      <c r="A19" s="63" t="s">
        <v>283</v>
      </c>
      <c r="B19" s="63"/>
      <c r="C19" s="294"/>
      <c r="D19" s="50">
        <v>5554</v>
      </c>
      <c r="E19" s="50"/>
      <c r="F19" s="50">
        <v>46510948477</v>
      </c>
    </row>
    <row r="20" spans="1:6" ht="12.75">
      <c r="A20" s="63" t="s">
        <v>37</v>
      </c>
      <c r="B20" s="63"/>
      <c r="C20" s="294"/>
      <c r="D20" s="50">
        <v>120198</v>
      </c>
      <c r="E20" s="50"/>
      <c r="F20" s="50">
        <v>31341631329</v>
      </c>
    </row>
    <row r="21" spans="1:6" ht="12.75">
      <c r="A21" s="63" t="s">
        <v>284</v>
      </c>
      <c r="B21" s="63"/>
      <c r="C21" s="294"/>
      <c r="D21" s="50">
        <v>3060</v>
      </c>
      <c r="E21" s="50"/>
      <c r="F21" s="50">
        <v>17645903337</v>
      </c>
    </row>
    <row r="22" spans="1:6" ht="12.75">
      <c r="A22" s="63" t="s">
        <v>285</v>
      </c>
      <c r="B22" s="63"/>
      <c r="C22" s="294"/>
      <c r="D22" s="50">
        <v>113725</v>
      </c>
      <c r="E22" s="50"/>
      <c r="F22" s="50">
        <v>13695727994</v>
      </c>
    </row>
    <row r="23" spans="1:6" ht="12.75">
      <c r="A23" s="63" t="s">
        <v>286</v>
      </c>
      <c r="B23" s="63"/>
      <c r="C23" s="294"/>
      <c r="D23" s="50">
        <v>1800</v>
      </c>
      <c r="E23" s="50"/>
      <c r="F23" s="50">
        <v>455510420</v>
      </c>
    </row>
    <row r="24" spans="1:6" ht="12.75">
      <c r="A24" s="63" t="s">
        <v>287</v>
      </c>
      <c r="B24" s="63"/>
      <c r="C24" s="294"/>
      <c r="D24" s="50">
        <v>112641</v>
      </c>
      <c r="E24" s="50"/>
      <c r="F24" s="50">
        <v>-6181420068</v>
      </c>
    </row>
    <row r="25" spans="1:6" ht="12.75">
      <c r="A25" s="63" t="s">
        <v>288</v>
      </c>
      <c r="B25" s="63"/>
      <c r="C25" s="63"/>
      <c r="D25" s="50">
        <v>38</v>
      </c>
      <c r="E25" s="50"/>
      <c r="F25" s="50">
        <v>-15668539</v>
      </c>
    </row>
    <row r="26" spans="1:6" ht="12.75">
      <c r="A26" s="63" t="s">
        <v>262</v>
      </c>
      <c r="B26" s="63"/>
      <c r="C26" s="294"/>
      <c r="D26" s="50">
        <v>120198</v>
      </c>
      <c r="E26" s="50"/>
      <c r="F26" s="50">
        <v>-5710241112</v>
      </c>
    </row>
    <row r="27" spans="1:6" ht="12.75">
      <c r="A27" s="63" t="s">
        <v>289</v>
      </c>
      <c r="B27" s="63"/>
      <c r="C27" s="294"/>
      <c r="D27" s="50">
        <v>77084</v>
      </c>
      <c r="E27" s="50"/>
      <c r="F27" s="50">
        <v>1621584843</v>
      </c>
    </row>
    <row r="28" spans="1:6" ht="12.75">
      <c r="A28" s="63" t="s">
        <v>290</v>
      </c>
      <c r="B28" s="63"/>
      <c r="C28" s="294"/>
      <c r="D28" s="50">
        <v>120197</v>
      </c>
      <c r="E28" s="50"/>
      <c r="F28" s="50">
        <v>1790678003</v>
      </c>
    </row>
    <row r="29" spans="1:6" ht="12.75">
      <c r="A29" s="63" t="s">
        <v>291</v>
      </c>
      <c r="B29" s="63"/>
      <c r="C29" s="294"/>
      <c r="D29" s="50">
        <v>1625</v>
      </c>
      <c r="E29" s="50"/>
      <c r="F29" s="50">
        <v>19310717624</v>
      </c>
    </row>
    <row r="30" spans="1:6" ht="12.75">
      <c r="A30" s="63" t="s">
        <v>292</v>
      </c>
      <c r="B30" s="63"/>
      <c r="C30" s="294"/>
      <c r="D30" s="50">
        <v>1564</v>
      </c>
      <c r="E30" s="50"/>
      <c r="F30" s="50">
        <v>17670596</v>
      </c>
    </row>
    <row r="31" spans="1:6" ht="12.75">
      <c r="A31" s="63" t="s">
        <v>293</v>
      </c>
      <c r="B31" s="63"/>
      <c r="C31" s="294"/>
      <c r="D31" s="50">
        <v>3211</v>
      </c>
      <c r="E31" s="50"/>
      <c r="F31" s="50">
        <v>183508231</v>
      </c>
    </row>
    <row r="32" spans="1:6" ht="12.75">
      <c r="A32" s="63" t="s">
        <v>294</v>
      </c>
      <c r="B32" s="63"/>
      <c r="C32" s="294"/>
      <c r="D32" s="50">
        <v>120198</v>
      </c>
      <c r="E32" s="50"/>
      <c r="F32" s="50">
        <v>1625221585</v>
      </c>
    </row>
    <row r="33" spans="1:6" ht="12.75">
      <c r="A33" s="63" t="s">
        <v>295</v>
      </c>
      <c r="B33" s="63"/>
      <c r="C33" s="294"/>
      <c r="D33" s="50">
        <v>3230</v>
      </c>
      <c r="E33" s="50"/>
      <c r="F33" s="50">
        <v>20316732</v>
      </c>
    </row>
    <row r="34" spans="1:6" ht="13.5" thickBot="1">
      <c r="A34" s="296" t="s">
        <v>31</v>
      </c>
      <c r="B34" s="296"/>
      <c r="C34" s="297"/>
      <c r="D34" s="298">
        <v>120198</v>
      </c>
      <c r="E34" s="298"/>
      <c r="F34" s="298">
        <v>1645532810</v>
      </c>
    </row>
    <row r="35" spans="1:6" ht="12.75">
      <c r="A35" s="228" t="s">
        <v>296</v>
      </c>
      <c r="B35" s="228"/>
      <c r="C35" s="300"/>
      <c r="D35" s="300"/>
      <c r="E35" s="228"/>
      <c r="F35" s="228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3.83203125" style="0" customWidth="1"/>
    <col min="2" max="2" width="19.16015625" style="0" customWidth="1"/>
    <col min="3" max="3" width="14.66015625" style="0" customWidth="1"/>
    <col min="4" max="4" width="8.66015625" style="0" customWidth="1"/>
    <col min="5" max="5" width="13.16015625" style="0" customWidth="1"/>
    <col min="6" max="6" width="30.33203125" style="0" customWidth="1"/>
  </cols>
  <sheetData>
    <row r="1" spans="1:6" ht="12.75">
      <c r="A1" s="205" t="s">
        <v>297</v>
      </c>
      <c r="B1" s="205"/>
      <c r="C1" s="205"/>
      <c r="D1" s="205"/>
      <c r="E1" s="205"/>
      <c r="F1" s="205"/>
    </row>
    <row r="2" spans="1:6" ht="12.75">
      <c r="A2" s="211"/>
      <c r="B2" s="211"/>
      <c r="C2" s="211"/>
      <c r="D2" s="208" t="s">
        <v>16</v>
      </c>
      <c r="E2" s="208"/>
      <c r="F2" s="208"/>
    </row>
    <row r="3" spans="1:6" ht="12.75">
      <c r="A3" s="216" t="s">
        <v>267</v>
      </c>
      <c r="B3" s="216"/>
      <c r="C3" s="301"/>
      <c r="D3" s="302" t="s">
        <v>92</v>
      </c>
      <c r="E3" s="302"/>
      <c r="F3" s="302" t="s">
        <v>93</v>
      </c>
    </row>
    <row r="4" spans="1:6" ht="12.75">
      <c r="A4" s="64" t="s">
        <v>268</v>
      </c>
      <c r="B4" s="64"/>
      <c r="C4" s="64"/>
      <c r="D4" s="9">
        <v>52749</v>
      </c>
      <c r="E4" s="223"/>
      <c r="F4" s="10">
        <v>333984586866</v>
      </c>
    </row>
    <row r="5" spans="1:6" ht="12.75">
      <c r="A5" s="63" t="s">
        <v>269</v>
      </c>
      <c r="B5" s="63"/>
      <c r="C5" s="63"/>
      <c r="D5" s="50">
        <v>1282</v>
      </c>
      <c r="E5" s="50"/>
      <c r="F5" s="50">
        <v>1467000183</v>
      </c>
    </row>
    <row r="6" spans="1:6" ht="12.75">
      <c r="A6" s="63" t="s">
        <v>270</v>
      </c>
      <c r="B6" s="63"/>
      <c r="C6" s="63"/>
      <c r="D6" s="50">
        <v>556</v>
      </c>
      <c r="E6" s="50"/>
      <c r="F6" s="50">
        <v>1505363019</v>
      </c>
    </row>
    <row r="7" spans="1:6" ht="12.75">
      <c r="A7" s="63" t="s">
        <v>271</v>
      </c>
      <c r="B7" s="63"/>
      <c r="C7" s="63"/>
      <c r="D7" s="50">
        <v>125</v>
      </c>
      <c r="E7" s="50"/>
      <c r="F7" s="50">
        <v>2880881795</v>
      </c>
    </row>
    <row r="8" spans="1:6" ht="12.75">
      <c r="A8" s="63" t="s">
        <v>272</v>
      </c>
      <c r="B8" s="63"/>
      <c r="C8" s="63"/>
      <c r="D8" s="50">
        <v>106</v>
      </c>
      <c r="E8" s="50"/>
      <c r="F8" s="50">
        <v>2149511111</v>
      </c>
    </row>
    <row r="9" spans="1:6" ht="12.75">
      <c r="A9" s="63" t="s">
        <v>273</v>
      </c>
      <c r="B9" s="63"/>
      <c r="C9" s="63"/>
      <c r="D9" s="50">
        <v>411</v>
      </c>
      <c r="E9" s="50"/>
      <c r="F9" s="50">
        <v>8077773782</v>
      </c>
    </row>
    <row r="10" spans="1:6" ht="12.75">
      <c r="A10" s="63" t="s">
        <v>274</v>
      </c>
      <c r="B10" s="63"/>
      <c r="C10" s="63"/>
      <c r="D10" s="50">
        <v>302</v>
      </c>
      <c r="E10" s="50"/>
      <c r="F10" s="50">
        <v>3055377225</v>
      </c>
    </row>
    <row r="11" spans="1:6" ht="12.75">
      <c r="A11" s="63" t="s">
        <v>275</v>
      </c>
      <c r="B11" s="63"/>
      <c r="C11" s="63"/>
      <c r="D11" s="50">
        <v>42810</v>
      </c>
      <c r="E11" s="50"/>
      <c r="F11" s="50">
        <v>12243521961</v>
      </c>
    </row>
    <row r="12" spans="1:6" ht="12.75">
      <c r="A12" s="63" t="s">
        <v>276</v>
      </c>
      <c r="B12" s="63"/>
      <c r="C12" s="63"/>
      <c r="D12" s="50">
        <v>11747</v>
      </c>
      <c r="E12" s="50"/>
      <c r="F12" s="50">
        <v>77814205779</v>
      </c>
    </row>
    <row r="13" spans="1:6" ht="12.75">
      <c r="A13" s="63" t="s">
        <v>277</v>
      </c>
      <c r="B13" s="63"/>
      <c r="C13" s="63"/>
      <c r="D13" s="50">
        <v>1443</v>
      </c>
      <c r="E13" s="50"/>
      <c r="F13" s="50">
        <v>30366513747</v>
      </c>
    </row>
    <row r="14" spans="1:6" ht="12.75">
      <c r="A14" s="63" t="s">
        <v>278</v>
      </c>
      <c r="B14" s="63"/>
      <c r="C14" s="63"/>
      <c r="D14" s="50">
        <v>510</v>
      </c>
      <c r="E14" s="50"/>
      <c r="F14" s="50">
        <v>90037113818</v>
      </c>
    </row>
    <row r="15" spans="1:6" ht="12.75">
      <c r="A15" s="63" t="s">
        <v>279</v>
      </c>
      <c r="B15" s="63"/>
      <c r="C15" s="63"/>
      <c r="D15" s="50">
        <v>2413</v>
      </c>
      <c r="E15" s="50"/>
      <c r="F15" s="50">
        <v>1833417762</v>
      </c>
    </row>
    <row r="16" spans="1:6" ht="12.75">
      <c r="A16" s="63" t="s">
        <v>280</v>
      </c>
      <c r="B16" s="63"/>
      <c r="C16" s="63"/>
      <c r="D16" s="50">
        <v>287</v>
      </c>
      <c r="E16" s="50"/>
      <c r="F16" s="50">
        <v>5982756055</v>
      </c>
    </row>
    <row r="17" spans="1:6" ht="12.75">
      <c r="A17" s="63" t="s">
        <v>281</v>
      </c>
      <c r="B17" s="63"/>
      <c r="C17" s="63"/>
      <c r="D17" s="50">
        <v>8465</v>
      </c>
      <c r="E17" s="50"/>
      <c r="F17" s="50">
        <v>19473188835</v>
      </c>
    </row>
    <row r="18" spans="1:6" ht="12.75">
      <c r="A18" s="63" t="s">
        <v>282</v>
      </c>
      <c r="B18" s="63"/>
      <c r="C18" s="63"/>
      <c r="D18" s="50">
        <v>11453</v>
      </c>
      <c r="E18" s="50"/>
      <c r="F18" s="50">
        <v>57694294812</v>
      </c>
    </row>
    <row r="19" spans="1:6" ht="12.75">
      <c r="A19" s="63" t="s">
        <v>283</v>
      </c>
      <c r="B19" s="63"/>
      <c r="C19" s="63"/>
      <c r="D19" s="50">
        <v>2173</v>
      </c>
      <c r="E19" s="50"/>
      <c r="F19" s="50">
        <v>12801778961</v>
      </c>
    </row>
    <row r="20" spans="1:6" ht="12.75">
      <c r="A20" s="63" t="s">
        <v>37</v>
      </c>
      <c r="B20" s="63"/>
      <c r="C20" s="63"/>
      <c r="D20" s="50">
        <v>53126</v>
      </c>
      <c r="E20" s="50"/>
      <c r="F20" s="50">
        <v>285722440140</v>
      </c>
    </row>
    <row r="21" spans="1:6" ht="12.75">
      <c r="A21" s="63" t="s">
        <v>284</v>
      </c>
      <c r="B21" s="63"/>
      <c r="C21" s="63"/>
      <c r="D21" s="50">
        <v>1714</v>
      </c>
      <c r="E21" s="50"/>
      <c r="F21" s="50">
        <v>13751384761</v>
      </c>
    </row>
    <row r="22" spans="1:6" ht="12.75">
      <c r="A22" s="63" t="s">
        <v>285</v>
      </c>
      <c r="B22" s="63"/>
      <c r="C22" s="63"/>
      <c r="D22" s="50">
        <v>52809</v>
      </c>
      <c r="E22" s="50"/>
      <c r="F22" s="50">
        <v>271971055351</v>
      </c>
    </row>
    <row r="23" spans="1:6" ht="12.75">
      <c r="A23" s="63" t="s">
        <v>286</v>
      </c>
      <c r="B23" s="63"/>
      <c r="C23" s="63"/>
      <c r="D23" s="50">
        <v>1132</v>
      </c>
      <c r="E23" s="50"/>
      <c r="F23" s="50">
        <v>412185232</v>
      </c>
    </row>
    <row r="24" spans="1:6" ht="12.75">
      <c r="A24" s="63" t="s">
        <v>287</v>
      </c>
      <c r="B24" s="63"/>
      <c r="C24" s="63"/>
      <c r="D24" s="50">
        <v>52792</v>
      </c>
      <c r="E24" s="50"/>
      <c r="F24" s="50">
        <v>19925331742</v>
      </c>
    </row>
    <row r="25" spans="1:6" ht="12.75">
      <c r="A25" s="63" t="s">
        <v>288</v>
      </c>
      <c r="B25" s="63"/>
      <c r="C25" s="63"/>
      <c r="D25" s="50">
        <v>17</v>
      </c>
      <c r="E25" s="50"/>
      <c r="F25" s="50">
        <v>-877277</v>
      </c>
    </row>
    <row r="26" spans="1:6" ht="12.75">
      <c r="A26" s="63" t="s">
        <v>262</v>
      </c>
      <c r="B26" s="63"/>
      <c r="C26" s="63"/>
      <c r="D26" s="50">
        <v>53126</v>
      </c>
      <c r="E26" s="50"/>
      <c r="F26" s="50">
        <v>20338394268</v>
      </c>
    </row>
    <row r="27" spans="1:6" ht="12.75">
      <c r="A27" s="63" t="s">
        <v>289</v>
      </c>
      <c r="B27" s="63"/>
      <c r="C27" s="63"/>
      <c r="D27" s="50">
        <v>53126</v>
      </c>
      <c r="E27" s="50"/>
      <c r="F27" s="50">
        <v>1520122200</v>
      </c>
    </row>
    <row r="28" spans="1:6" ht="12.75">
      <c r="A28" s="63" t="s">
        <v>290</v>
      </c>
      <c r="B28" s="63"/>
      <c r="C28" s="63"/>
      <c r="D28" s="50">
        <v>53126</v>
      </c>
      <c r="E28" s="50"/>
      <c r="F28" s="50">
        <v>1520127949</v>
      </c>
    </row>
    <row r="29" spans="1:6" ht="12.75">
      <c r="A29" s="63" t="s">
        <v>291</v>
      </c>
      <c r="B29" s="63"/>
      <c r="C29" s="63"/>
      <c r="D29" s="50">
        <v>478</v>
      </c>
      <c r="E29" s="50"/>
      <c r="F29" s="50">
        <v>5345107148</v>
      </c>
    </row>
    <row r="30" spans="1:6" ht="12.75">
      <c r="A30" s="63" t="s">
        <v>292</v>
      </c>
      <c r="B30" s="63"/>
      <c r="C30" s="63"/>
      <c r="D30" s="50">
        <v>459</v>
      </c>
      <c r="E30" s="50"/>
      <c r="F30" s="50">
        <v>5051467</v>
      </c>
    </row>
    <row r="31" spans="1:6" ht="12.75">
      <c r="A31" s="63" t="s">
        <v>293</v>
      </c>
      <c r="B31" s="63"/>
      <c r="C31" s="63"/>
      <c r="D31" s="50">
        <v>889</v>
      </c>
      <c r="E31" s="50"/>
      <c r="F31" s="50">
        <v>107782072</v>
      </c>
    </row>
    <row r="32" spans="1:6" ht="12.75">
      <c r="A32" s="63" t="s">
        <v>294</v>
      </c>
      <c r="B32" s="63"/>
      <c r="C32" s="63"/>
      <c r="D32" s="50">
        <v>53126</v>
      </c>
      <c r="E32" s="50"/>
      <c r="F32" s="50">
        <v>1417397406</v>
      </c>
    </row>
    <row r="33" spans="1:6" ht="12.75">
      <c r="A33" s="63" t="s">
        <v>295</v>
      </c>
      <c r="B33" s="303"/>
      <c r="C33" s="63"/>
      <c r="D33" s="50">
        <v>1101</v>
      </c>
      <c r="E33" s="50"/>
      <c r="F33" s="50">
        <v>8439376</v>
      </c>
    </row>
    <row r="34" spans="1:6" ht="13.5" thickBot="1">
      <c r="A34" s="296" t="s">
        <v>31</v>
      </c>
      <c r="B34" s="296"/>
      <c r="C34" s="296"/>
      <c r="D34" s="298">
        <v>53126</v>
      </c>
      <c r="E34" s="298"/>
      <c r="F34" s="298">
        <v>1425836782</v>
      </c>
    </row>
    <row r="35" spans="1:6" ht="12.75">
      <c r="A35" s="228" t="s">
        <v>296</v>
      </c>
      <c r="B35" s="228"/>
      <c r="C35" s="228"/>
      <c r="D35" s="300"/>
      <c r="E35" s="228"/>
      <c r="F35" s="228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3.5" style="0" customWidth="1"/>
    <col min="2" max="2" width="19.16015625" style="0" customWidth="1"/>
    <col min="4" max="4" width="8.66015625" style="0" customWidth="1"/>
    <col min="5" max="5" width="13.16015625" style="0" customWidth="1"/>
    <col min="6" max="6" width="31.33203125" style="0" customWidth="1"/>
  </cols>
  <sheetData>
    <row r="1" spans="1:6" ht="12.75">
      <c r="A1" s="205" t="s">
        <v>298</v>
      </c>
      <c r="B1" s="205"/>
      <c r="C1" s="205"/>
      <c r="D1" s="205"/>
      <c r="E1" s="205"/>
      <c r="F1" s="205"/>
    </row>
    <row r="2" spans="1:6" ht="12.75">
      <c r="A2" s="211"/>
      <c r="B2" s="211"/>
      <c r="C2" s="211"/>
      <c r="D2" s="211" t="s">
        <v>16</v>
      </c>
      <c r="E2" s="208"/>
      <c r="F2" s="208"/>
    </row>
    <row r="3" spans="1:6" ht="12.75">
      <c r="A3" s="212" t="s">
        <v>267</v>
      </c>
      <c r="B3" s="212"/>
      <c r="C3" s="212"/>
      <c r="D3" s="292" t="s">
        <v>92</v>
      </c>
      <c r="E3" s="283"/>
      <c r="F3" s="283" t="s">
        <v>93</v>
      </c>
    </row>
    <row r="4" spans="1:6" ht="12.75">
      <c r="A4" s="64" t="s">
        <v>268</v>
      </c>
      <c r="B4" s="64"/>
      <c r="C4" s="293"/>
      <c r="D4" s="9">
        <v>22905</v>
      </c>
      <c r="E4" s="223"/>
      <c r="F4" s="222">
        <v>-42123021170</v>
      </c>
    </row>
    <row r="5" spans="1:6" ht="12.75">
      <c r="A5" s="63" t="s">
        <v>269</v>
      </c>
      <c r="B5" s="63"/>
      <c r="C5" s="63"/>
      <c r="D5" s="50">
        <v>564</v>
      </c>
      <c r="E5" s="50"/>
      <c r="F5" s="50">
        <v>980327342</v>
      </c>
    </row>
    <row r="6" spans="1:6" ht="12.75">
      <c r="A6" s="63" t="s">
        <v>270</v>
      </c>
      <c r="B6" s="63"/>
      <c r="C6" s="63"/>
      <c r="D6" s="50">
        <v>429</v>
      </c>
      <c r="E6" s="50"/>
      <c r="F6" s="50">
        <v>1698336036</v>
      </c>
    </row>
    <row r="7" spans="1:6" ht="12.75">
      <c r="A7" s="63" t="s">
        <v>271</v>
      </c>
      <c r="B7" s="63"/>
      <c r="C7" s="63"/>
      <c r="D7" s="50">
        <v>140</v>
      </c>
      <c r="E7" s="50"/>
      <c r="F7" s="50">
        <v>5374749742</v>
      </c>
    </row>
    <row r="8" spans="1:6" ht="12.75">
      <c r="A8" s="63" t="s">
        <v>272</v>
      </c>
      <c r="B8" s="63"/>
      <c r="C8" s="63"/>
      <c r="D8" s="50">
        <v>71</v>
      </c>
      <c r="E8" s="50"/>
      <c r="F8" s="50">
        <v>1409280903</v>
      </c>
    </row>
    <row r="9" spans="1:6" ht="12.75">
      <c r="A9" s="63" t="s">
        <v>273</v>
      </c>
      <c r="B9" s="63"/>
      <c r="C9" s="63"/>
      <c r="D9" s="50">
        <v>368</v>
      </c>
      <c r="E9" s="50"/>
      <c r="F9" s="50">
        <v>10270609867</v>
      </c>
    </row>
    <row r="10" spans="1:6" ht="12.75">
      <c r="A10" s="63" t="s">
        <v>274</v>
      </c>
      <c r="B10" s="63"/>
      <c r="C10" s="63"/>
      <c r="D10" s="50">
        <v>237</v>
      </c>
      <c r="E10" s="50"/>
      <c r="F10" s="50">
        <v>3677149117</v>
      </c>
    </row>
    <row r="11" spans="1:6" ht="12.75">
      <c r="A11" s="63" t="s">
        <v>275</v>
      </c>
      <c r="B11" s="63"/>
      <c r="C11" s="294"/>
      <c r="D11" s="50">
        <v>17172</v>
      </c>
      <c r="E11" s="50"/>
      <c r="F11" s="50">
        <v>1344631636</v>
      </c>
    </row>
    <row r="12" spans="1:6" ht="12.75">
      <c r="A12" s="63" t="s">
        <v>276</v>
      </c>
      <c r="B12" s="63"/>
      <c r="C12" s="294"/>
      <c r="D12" s="50">
        <v>7815</v>
      </c>
      <c r="E12" s="50"/>
      <c r="F12" s="50">
        <v>39358726901</v>
      </c>
    </row>
    <row r="13" spans="1:6" ht="12.75">
      <c r="A13" s="63" t="s">
        <v>277</v>
      </c>
      <c r="B13" s="63"/>
      <c r="C13" s="63"/>
      <c r="D13" s="50">
        <v>1172</v>
      </c>
      <c r="E13" s="50"/>
      <c r="F13" s="50">
        <v>11400826559</v>
      </c>
    </row>
    <row r="14" spans="1:6" ht="12.75">
      <c r="A14" s="63" t="s">
        <v>278</v>
      </c>
      <c r="B14" s="63"/>
      <c r="C14" s="63"/>
      <c r="D14" s="50">
        <v>545</v>
      </c>
      <c r="E14" s="50"/>
      <c r="F14" s="50">
        <v>57683047765</v>
      </c>
    </row>
    <row r="15" spans="1:6" ht="12.75">
      <c r="A15" s="63" t="s">
        <v>279</v>
      </c>
      <c r="B15" s="63"/>
      <c r="C15" s="294"/>
      <c r="D15" s="50">
        <v>1167</v>
      </c>
      <c r="E15" s="50"/>
      <c r="F15" s="50">
        <v>886064606</v>
      </c>
    </row>
    <row r="16" spans="1:6" ht="12.75">
      <c r="A16" s="63" t="s">
        <v>280</v>
      </c>
      <c r="B16" s="63"/>
      <c r="C16" s="63"/>
      <c r="D16" s="50">
        <v>257</v>
      </c>
      <c r="E16" s="50"/>
      <c r="F16" s="50">
        <v>3774399191</v>
      </c>
    </row>
    <row r="17" spans="1:6" ht="12.75">
      <c r="A17" s="63" t="s">
        <v>281</v>
      </c>
      <c r="B17" s="63"/>
      <c r="C17" s="294"/>
      <c r="D17" s="50">
        <v>4698</v>
      </c>
      <c r="E17" s="50"/>
      <c r="F17" s="50">
        <v>103280900575</v>
      </c>
    </row>
    <row r="18" spans="1:6" ht="12.75">
      <c r="A18" s="63" t="s">
        <v>282</v>
      </c>
      <c r="B18" s="63"/>
      <c r="C18" s="294"/>
      <c r="D18" s="50">
        <v>7551</v>
      </c>
      <c r="E18" s="50"/>
      <c r="F18" s="50">
        <v>32921335066</v>
      </c>
    </row>
    <row r="19" spans="1:6" ht="12.75">
      <c r="A19" s="63" t="s">
        <v>283</v>
      </c>
      <c r="B19" s="63"/>
      <c r="C19" s="294"/>
      <c r="D19" s="50">
        <v>2018</v>
      </c>
      <c r="E19" s="50"/>
      <c r="F19" s="50">
        <v>29068741522</v>
      </c>
    </row>
    <row r="20" spans="1:6" ht="12.75">
      <c r="A20" s="63" t="s">
        <v>37</v>
      </c>
      <c r="B20" s="63"/>
      <c r="C20" s="294"/>
      <c r="D20" s="50">
        <v>24031</v>
      </c>
      <c r="E20" s="50"/>
      <c r="F20" s="50">
        <v>-194222954512</v>
      </c>
    </row>
    <row r="21" spans="1:6" ht="12.75">
      <c r="A21" s="63" t="s">
        <v>284</v>
      </c>
      <c r="B21" s="63"/>
      <c r="C21" s="294"/>
      <c r="D21" s="50">
        <v>550</v>
      </c>
      <c r="E21" s="50"/>
      <c r="F21" s="50">
        <v>-470129522</v>
      </c>
    </row>
    <row r="22" spans="1:6" ht="12.75">
      <c r="A22" s="63" t="s">
        <v>285</v>
      </c>
      <c r="B22" s="63"/>
      <c r="C22" s="294"/>
      <c r="D22" s="50">
        <v>22144</v>
      </c>
      <c r="E22" s="50"/>
      <c r="F22" s="50">
        <v>-193752824971</v>
      </c>
    </row>
    <row r="23" spans="1:6" ht="12.75">
      <c r="A23" s="63" t="s">
        <v>286</v>
      </c>
      <c r="B23" s="63"/>
      <c r="C23" s="63"/>
      <c r="D23" s="50">
        <v>157</v>
      </c>
      <c r="E23" s="50"/>
      <c r="F23" s="50">
        <v>3106449</v>
      </c>
    </row>
    <row r="24" spans="1:6" ht="12.75">
      <c r="A24" s="63" t="s">
        <v>287</v>
      </c>
      <c r="B24" s="63"/>
      <c r="C24" s="294"/>
      <c r="D24" s="50">
        <v>21090</v>
      </c>
      <c r="E24" s="50"/>
      <c r="F24" s="50">
        <v>-17602303115</v>
      </c>
    </row>
    <row r="25" spans="1:6" ht="12.75">
      <c r="A25" s="63" t="s">
        <v>288</v>
      </c>
      <c r="B25" s="63"/>
      <c r="C25" s="63"/>
      <c r="D25" s="287">
        <v>18</v>
      </c>
      <c r="E25" s="287"/>
      <c r="F25" s="287">
        <v>765168</v>
      </c>
    </row>
    <row r="26" spans="1:6" ht="12.75">
      <c r="A26" s="63" t="s">
        <v>262</v>
      </c>
      <c r="B26" s="63"/>
      <c r="C26" s="294"/>
      <c r="D26" s="50">
        <v>24031</v>
      </c>
      <c r="E26" s="50"/>
      <c r="F26" s="50">
        <v>-17599961861</v>
      </c>
    </row>
    <row r="27" spans="1:6" ht="12.75">
      <c r="A27" s="63" t="s">
        <v>289</v>
      </c>
      <c r="B27" s="63"/>
      <c r="C27" s="294"/>
      <c r="D27" s="50">
        <v>8544</v>
      </c>
      <c r="E27" s="50"/>
      <c r="F27" s="50">
        <v>11992074</v>
      </c>
    </row>
    <row r="28" spans="1:6" ht="12.75">
      <c r="A28" s="63" t="s">
        <v>299</v>
      </c>
      <c r="B28" s="63"/>
      <c r="C28" s="294"/>
      <c r="D28" s="50">
        <v>24031</v>
      </c>
      <c r="E28" s="50"/>
      <c r="F28" s="50">
        <v>48456519</v>
      </c>
    </row>
    <row r="29" spans="1:6" ht="12.75">
      <c r="A29" s="63" t="s">
        <v>290</v>
      </c>
      <c r="B29" s="63"/>
      <c r="C29" s="294"/>
      <c r="D29" s="50">
        <v>24031</v>
      </c>
      <c r="E29" s="50"/>
      <c r="F29" s="50">
        <v>66618260</v>
      </c>
    </row>
    <row r="30" spans="1:6" ht="12.75">
      <c r="A30" s="63" t="s">
        <v>291</v>
      </c>
      <c r="B30" s="63"/>
      <c r="C30" s="63"/>
      <c r="D30" s="50">
        <v>652</v>
      </c>
      <c r="E30" s="50"/>
      <c r="F30" s="50">
        <v>5403724134</v>
      </c>
    </row>
    <row r="31" spans="1:6" ht="12.75">
      <c r="A31" s="63" t="s">
        <v>292</v>
      </c>
      <c r="B31" s="63"/>
      <c r="C31" s="63"/>
      <c r="D31" s="50">
        <v>623</v>
      </c>
      <c r="E31" s="50"/>
      <c r="F31" s="50">
        <v>4912004</v>
      </c>
    </row>
    <row r="32" spans="1:6" ht="12.75">
      <c r="A32" s="63" t="s">
        <v>293</v>
      </c>
      <c r="B32" s="63"/>
      <c r="C32" s="294"/>
      <c r="D32" s="50">
        <v>1168</v>
      </c>
      <c r="E32" s="50"/>
      <c r="F32" s="50">
        <v>18982653</v>
      </c>
    </row>
    <row r="33" spans="1:6" ht="12.75">
      <c r="A33" s="63" t="s">
        <v>294</v>
      </c>
      <c r="B33" s="63"/>
      <c r="C33" s="294"/>
      <c r="D33" s="50">
        <v>24031</v>
      </c>
      <c r="E33" s="50"/>
      <c r="F33" s="50">
        <v>52928693</v>
      </c>
    </row>
    <row r="34" spans="1:6" ht="12.75">
      <c r="A34" s="63" t="s">
        <v>295</v>
      </c>
      <c r="B34" s="303"/>
      <c r="C34" s="63"/>
      <c r="D34" s="50">
        <v>990</v>
      </c>
      <c r="E34" s="50"/>
      <c r="F34" s="50">
        <v>4519399</v>
      </c>
    </row>
    <row r="35" spans="1:6" ht="13.5" thickBot="1">
      <c r="A35" s="296" t="s">
        <v>31</v>
      </c>
      <c r="B35" s="296"/>
      <c r="C35" s="297"/>
      <c r="D35" s="298">
        <v>24031</v>
      </c>
      <c r="E35" s="298"/>
      <c r="F35" s="298">
        <v>57448092</v>
      </c>
    </row>
    <row r="36" spans="1:6" ht="12.75">
      <c r="A36" s="227" t="s">
        <v>300</v>
      </c>
      <c r="B36" s="227"/>
      <c r="C36" s="300"/>
      <c r="D36" s="300"/>
      <c r="E36" s="228"/>
      <c r="F36" s="228"/>
    </row>
    <row r="37" spans="1:6" ht="12.75">
      <c r="A37" s="304" t="s">
        <v>301</v>
      </c>
      <c r="B37" s="227"/>
      <c r="C37" s="300"/>
      <c r="D37" s="300"/>
      <c r="E37" s="228"/>
      <c r="F37" s="228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4.5" style="0" customWidth="1"/>
    <col min="2" max="2" width="19.16015625" style="0" customWidth="1"/>
    <col min="4" max="4" width="8.66015625" style="0" customWidth="1"/>
    <col min="5" max="5" width="13.16015625" style="0" customWidth="1"/>
    <col min="6" max="6" width="31" style="0" customWidth="1"/>
  </cols>
  <sheetData>
    <row r="1" spans="1:6" ht="12.75">
      <c r="A1" s="205" t="s">
        <v>302</v>
      </c>
      <c r="B1" s="205"/>
      <c r="C1" s="205"/>
      <c r="D1" s="205"/>
      <c r="E1" s="205"/>
      <c r="F1" s="205"/>
    </row>
    <row r="2" spans="1:6" ht="12.75">
      <c r="A2" s="211"/>
      <c r="B2" s="211"/>
      <c r="C2" s="211"/>
      <c r="D2" s="211" t="s">
        <v>89</v>
      </c>
      <c r="E2" s="211"/>
      <c r="F2" s="211"/>
    </row>
    <row r="3" spans="1:6" ht="12.75">
      <c r="A3" s="212" t="s">
        <v>267</v>
      </c>
      <c r="B3" s="212"/>
      <c r="C3" s="212"/>
      <c r="D3" s="292" t="s">
        <v>92</v>
      </c>
      <c r="E3" s="292"/>
      <c r="F3" s="292" t="s">
        <v>93</v>
      </c>
    </row>
    <row r="4" spans="1:6" ht="12.75">
      <c r="A4" s="63" t="s">
        <v>268</v>
      </c>
      <c r="B4" s="63"/>
      <c r="C4" s="63"/>
      <c r="D4" s="50">
        <v>34215</v>
      </c>
      <c r="E4" s="295"/>
      <c r="F4" s="305">
        <v>2687996931</v>
      </c>
    </row>
    <row r="5" spans="1:6" ht="12.75">
      <c r="A5" s="63" t="s">
        <v>269</v>
      </c>
      <c r="B5" s="63"/>
      <c r="C5" s="63"/>
      <c r="D5" s="50">
        <v>774</v>
      </c>
      <c r="E5" s="50"/>
      <c r="F5" s="295">
        <v>647844909</v>
      </c>
    </row>
    <row r="6" spans="1:6" ht="12.75">
      <c r="A6" s="63" t="s">
        <v>270</v>
      </c>
      <c r="B6" s="63"/>
      <c r="C6" s="63"/>
      <c r="D6" s="50">
        <v>167</v>
      </c>
      <c r="E6" s="50"/>
      <c r="F6" s="295">
        <v>563916002</v>
      </c>
    </row>
    <row r="7" spans="1:6" ht="12.75">
      <c r="A7" s="63" t="s">
        <v>271</v>
      </c>
      <c r="B7" s="63"/>
      <c r="C7" s="63"/>
      <c r="D7" s="50">
        <v>77</v>
      </c>
      <c r="E7" s="50"/>
      <c r="F7" s="295">
        <v>1028873672</v>
      </c>
    </row>
    <row r="8" spans="1:6" ht="12.75">
      <c r="A8" s="63" t="s">
        <v>272</v>
      </c>
      <c r="B8" s="63"/>
      <c r="C8" s="63"/>
      <c r="D8" s="50">
        <v>60</v>
      </c>
      <c r="E8" s="50"/>
      <c r="F8" s="295">
        <v>380526664</v>
      </c>
    </row>
    <row r="9" spans="1:6" ht="12.75">
      <c r="A9" s="63" t="s">
        <v>273</v>
      </c>
      <c r="B9" s="63"/>
      <c r="C9" s="63"/>
      <c r="D9" s="50">
        <v>230</v>
      </c>
      <c r="E9" s="50"/>
      <c r="F9" s="295">
        <v>3826689078</v>
      </c>
    </row>
    <row r="10" spans="1:6" ht="12.75">
      <c r="A10" s="63" t="s">
        <v>274</v>
      </c>
      <c r="B10" s="63"/>
      <c r="C10" s="63"/>
      <c r="D10" s="50">
        <v>191</v>
      </c>
      <c r="E10" s="50"/>
      <c r="F10" s="295">
        <v>1921770142</v>
      </c>
    </row>
    <row r="11" spans="1:6" ht="12.75">
      <c r="A11" s="63" t="s">
        <v>275</v>
      </c>
      <c r="B11" s="63"/>
      <c r="C11" s="63"/>
      <c r="D11" s="50">
        <v>27606</v>
      </c>
      <c r="E11" s="50"/>
      <c r="F11" s="295">
        <v>688882454</v>
      </c>
    </row>
    <row r="12" spans="1:6" ht="12.75">
      <c r="A12" s="63" t="s">
        <v>276</v>
      </c>
      <c r="B12" s="63"/>
      <c r="C12" s="63"/>
      <c r="D12" s="50">
        <v>4822</v>
      </c>
      <c r="E12" s="50"/>
      <c r="F12" s="295">
        <v>24127657947</v>
      </c>
    </row>
    <row r="13" spans="1:6" ht="12.75">
      <c r="A13" s="63" t="s">
        <v>277</v>
      </c>
      <c r="B13" s="63"/>
      <c r="C13" s="63"/>
      <c r="D13" s="50">
        <v>466</v>
      </c>
      <c r="E13" s="50"/>
      <c r="F13" s="295">
        <v>5588679955</v>
      </c>
    </row>
    <row r="14" spans="1:6" ht="12.75">
      <c r="A14" s="63" t="s">
        <v>278</v>
      </c>
      <c r="B14" s="63"/>
      <c r="C14" s="63"/>
      <c r="D14" s="50">
        <v>358</v>
      </c>
      <c r="E14" s="50"/>
      <c r="F14" s="295">
        <v>38223472384</v>
      </c>
    </row>
    <row r="15" spans="1:6" ht="12.75">
      <c r="A15" s="63" t="s">
        <v>279</v>
      </c>
      <c r="B15" s="63"/>
      <c r="C15" s="63"/>
      <c r="D15" s="50">
        <v>2188</v>
      </c>
      <c r="E15" s="50"/>
      <c r="F15" s="295">
        <v>404679987</v>
      </c>
    </row>
    <row r="16" spans="1:6" ht="12.75">
      <c r="A16" s="63" t="s">
        <v>280</v>
      </c>
      <c r="B16" s="63"/>
      <c r="C16" s="63"/>
      <c r="D16" s="50">
        <v>124</v>
      </c>
      <c r="E16" s="50"/>
      <c r="F16" s="295">
        <v>1560803442</v>
      </c>
    </row>
    <row r="17" spans="1:6" ht="12.75">
      <c r="A17" s="63" t="s">
        <v>281</v>
      </c>
      <c r="B17" s="63"/>
      <c r="C17" s="63"/>
      <c r="D17" s="50">
        <v>6834</v>
      </c>
      <c r="E17" s="50"/>
      <c r="F17" s="295">
        <v>48341887795</v>
      </c>
    </row>
    <row r="18" spans="1:6" ht="12.75">
      <c r="A18" s="63" t="s">
        <v>282</v>
      </c>
      <c r="B18" s="63"/>
      <c r="C18" s="63"/>
      <c r="D18" s="50">
        <v>4851</v>
      </c>
      <c r="E18" s="50"/>
      <c r="F18" s="295">
        <v>20525033314</v>
      </c>
    </row>
    <row r="19" spans="1:6" ht="12.75">
      <c r="A19" s="63" t="s">
        <v>283</v>
      </c>
      <c r="B19" s="63"/>
      <c r="C19" s="63"/>
      <c r="D19" s="50">
        <v>1143</v>
      </c>
      <c r="E19" s="50"/>
      <c r="F19" s="295">
        <v>4018270280</v>
      </c>
    </row>
    <row r="20" spans="1:6" ht="12.75">
      <c r="A20" s="63" t="s">
        <v>37</v>
      </c>
      <c r="B20" s="63"/>
      <c r="C20" s="63"/>
      <c r="D20" s="50">
        <v>35729</v>
      </c>
      <c r="E20" s="50"/>
      <c r="F20" s="295">
        <v>-71535599347</v>
      </c>
    </row>
    <row r="21" spans="1:6" ht="12.75">
      <c r="A21" s="63" t="s">
        <v>284</v>
      </c>
      <c r="B21" s="63"/>
      <c r="C21" s="63"/>
      <c r="D21" s="50">
        <v>679</v>
      </c>
      <c r="E21" s="50"/>
      <c r="F21" s="295">
        <v>-739792372</v>
      </c>
    </row>
    <row r="22" spans="1:6" ht="12.75">
      <c r="A22" s="63" t="s">
        <v>285</v>
      </c>
      <c r="B22" s="63"/>
      <c r="C22" s="63"/>
      <c r="D22" s="50">
        <v>33038</v>
      </c>
      <c r="E22" s="50"/>
      <c r="F22" s="295">
        <v>-70795806964</v>
      </c>
    </row>
    <row r="23" spans="1:6" ht="12.75">
      <c r="A23" s="63" t="s">
        <v>286</v>
      </c>
      <c r="B23" s="63"/>
      <c r="C23" s="63"/>
      <c r="D23" s="50">
        <v>435</v>
      </c>
      <c r="E23" s="50"/>
      <c r="F23" s="295">
        <v>8225083</v>
      </c>
    </row>
    <row r="24" spans="1:6" ht="12.75">
      <c r="A24" s="63" t="s">
        <v>287</v>
      </c>
      <c r="B24" s="63"/>
      <c r="C24" s="63"/>
      <c r="D24" s="50">
        <v>33028</v>
      </c>
      <c r="E24" s="50"/>
      <c r="F24" s="295">
        <v>-9199389399</v>
      </c>
    </row>
    <row r="25" spans="1:6" ht="12.75">
      <c r="A25" s="63" t="s">
        <v>288</v>
      </c>
      <c r="B25" s="63"/>
      <c r="C25" s="63"/>
      <c r="D25" s="287">
        <v>3</v>
      </c>
      <c r="E25" s="287"/>
      <c r="F25" s="177">
        <v>-15556430</v>
      </c>
    </row>
    <row r="26" spans="1:6" ht="12.75">
      <c r="A26" s="63" t="s">
        <v>262</v>
      </c>
      <c r="B26" s="63"/>
      <c r="C26" s="63"/>
      <c r="D26" s="50">
        <v>35729</v>
      </c>
      <c r="E26" s="50"/>
      <c r="F26" s="295">
        <v>-9175607887</v>
      </c>
    </row>
    <row r="27" spans="1:6" ht="12.75">
      <c r="A27" s="63" t="s">
        <v>289</v>
      </c>
      <c r="B27" s="63"/>
      <c r="C27" s="63"/>
      <c r="D27" s="50">
        <v>10392</v>
      </c>
      <c r="E27" s="50"/>
      <c r="F27" s="295">
        <v>12513732</v>
      </c>
    </row>
    <row r="28" spans="1:6" ht="12.75">
      <c r="A28" s="63" t="s">
        <v>303</v>
      </c>
      <c r="B28" s="63"/>
      <c r="C28" s="63"/>
      <c r="D28" s="50">
        <v>35729</v>
      </c>
      <c r="E28" s="50"/>
      <c r="F28" s="295">
        <v>1303319377102</v>
      </c>
    </row>
    <row r="29" spans="1:6" ht="12.75">
      <c r="A29" s="63" t="s">
        <v>304</v>
      </c>
      <c r="B29" s="63"/>
      <c r="C29" s="63"/>
      <c r="D29" s="50">
        <v>855</v>
      </c>
      <c r="E29" s="50"/>
      <c r="F29" s="295">
        <v>360709417746</v>
      </c>
    </row>
    <row r="30" spans="1:6" ht="12.75">
      <c r="A30" s="63" t="s">
        <v>305</v>
      </c>
      <c r="B30" s="63"/>
      <c r="C30" s="63"/>
      <c r="D30" s="50">
        <v>1099</v>
      </c>
      <c r="E30" s="50"/>
      <c r="F30" s="295">
        <v>113125117010</v>
      </c>
    </row>
    <row r="31" spans="1:6" ht="12.75">
      <c r="A31" s="63" t="s">
        <v>306</v>
      </c>
      <c r="B31" s="63"/>
      <c r="C31" s="63"/>
      <c r="D31" s="50">
        <v>35680</v>
      </c>
      <c r="E31" s="50"/>
      <c r="F31" s="295">
        <v>812390577312</v>
      </c>
    </row>
    <row r="32" spans="1:6" ht="12.75">
      <c r="A32" s="63" t="s">
        <v>307</v>
      </c>
      <c r="B32" s="63"/>
      <c r="C32" s="63"/>
      <c r="D32" s="50">
        <v>813</v>
      </c>
      <c r="E32" s="50"/>
      <c r="F32" s="295">
        <v>4920712176</v>
      </c>
    </row>
    <row r="33" spans="1:6" ht="12.75">
      <c r="A33" s="63" t="s">
        <v>308</v>
      </c>
      <c r="B33" s="63"/>
      <c r="C33" s="63"/>
      <c r="D33" s="50">
        <v>35660</v>
      </c>
      <c r="E33" s="50"/>
      <c r="F33" s="295">
        <v>139767290839</v>
      </c>
    </row>
    <row r="34" spans="1:6" ht="12.75">
      <c r="A34" s="63" t="s">
        <v>89</v>
      </c>
      <c r="B34" s="63"/>
      <c r="C34" s="63"/>
      <c r="D34" s="50">
        <v>35729</v>
      </c>
      <c r="E34" s="50"/>
      <c r="F34" s="295">
        <v>144688003016</v>
      </c>
    </row>
    <row r="35" spans="1:6" ht="12.75">
      <c r="A35" s="63" t="s">
        <v>309</v>
      </c>
      <c r="B35" s="63"/>
      <c r="C35" s="63"/>
      <c r="D35" s="50">
        <v>35729</v>
      </c>
      <c r="E35" s="50"/>
      <c r="F35" s="295">
        <v>118963894</v>
      </c>
    </row>
    <row r="36" spans="1:6" ht="12.75">
      <c r="A36" s="63" t="s">
        <v>290</v>
      </c>
      <c r="B36" s="63"/>
      <c r="C36" s="63"/>
      <c r="D36" s="50">
        <v>35729</v>
      </c>
      <c r="E36" s="50"/>
      <c r="F36" s="295">
        <v>118973360</v>
      </c>
    </row>
    <row r="37" spans="1:6" ht="12.75">
      <c r="A37" s="63" t="s">
        <v>291</v>
      </c>
      <c r="B37" s="63"/>
      <c r="C37" s="63"/>
      <c r="D37" s="50">
        <v>424</v>
      </c>
      <c r="E37" s="50"/>
      <c r="F37" s="295">
        <v>7785069478</v>
      </c>
    </row>
    <row r="38" spans="1:6" ht="12.75">
      <c r="A38" s="63" t="s">
        <v>292</v>
      </c>
      <c r="B38" s="63"/>
      <c r="C38" s="63"/>
      <c r="D38" s="50">
        <v>414</v>
      </c>
      <c r="E38" s="50"/>
      <c r="F38" s="295">
        <v>7006831</v>
      </c>
    </row>
    <row r="39" spans="1:6" ht="12.75">
      <c r="A39" s="63" t="s">
        <v>293</v>
      </c>
      <c r="B39" s="63"/>
      <c r="C39" s="63"/>
      <c r="D39" s="50">
        <v>323</v>
      </c>
      <c r="E39" s="50"/>
      <c r="F39" s="295">
        <v>4213116</v>
      </c>
    </row>
    <row r="40" spans="1:6" ht="12.75">
      <c r="A40" s="63" t="s">
        <v>294</v>
      </c>
      <c r="B40" s="63"/>
      <c r="C40" s="63"/>
      <c r="D40" s="50">
        <v>35729</v>
      </c>
      <c r="E40" s="50"/>
      <c r="F40" s="295">
        <v>121767132</v>
      </c>
    </row>
    <row r="41" spans="1:6" ht="12.75">
      <c r="A41" s="63" t="s">
        <v>295</v>
      </c>
      <c r="B41" s="303"/>
      <c r="C41" s="63"/>
      <c r="D41" s="50">
        <v>926</v>
      </c>
      <c r="E41" s="50"/>
      <c r="F41" s="295">
        <v>5673684</v>
      </c>
    </row>
    <row r="42" spans="1:6" ht="13.5" thickBot="1">
      <c r="A42" s="296" t="s">
        <v>31</v>
      </c>
      <c r="B42" s="296"/>
      <c r="C42" s="296"/>
      <c r="D42" s="298">
        <v>35729</v>
      </c>
      <c r="E42" s="298"/>
      <c r="F42" s="299">
        <v>127440816</v>
      </c>
    </row>
    <row r="43" spans="1:6" ht="12.75">
      <c r="A43" s="228" t="s">
        <v>296</v>
      </c>
      <c r="B43" s="228"/>
      <c r="C43" s="228"/>
      <c r="D43" s="300"/>
      <c r="E43" s="228"/>
      <c r="F43" s="228"/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2.83203125" style="0" customWidth="1"/>
    <col min="2" max="2" width="19.16015625" style="0" customWidth="1"/>
    <col min="4" max="4" width="8.66015625" style="0" customWidth="1"/>
    <col min="5" max="5" width="13.16015625" style="0" customWidth="1"/>
    <col min="6" max="6" width="32.83203125" style="0" customWidth="1"/>
  </cols>
  <sheetData>
    <row r="1" spans="1:6" ht="12.75">
      <c r="A1" s="205" t="s">
        <v>310</v>
      </c>
      <c r="B1" s="205"/>
      <c r="C1" s="205"/>
      <c r="D1" s="205"/>
      <c r="E1" s="205"/>
      <c r="F1" s="205"/>
    </row>
    <row r="2" spans="1:6" ht="12.75">
      <c r="A2" s="211"/>
      <c r="B2" s="211"/>
      <c r="C2" s="211"/>
      <c r="D2" s="208" t="s">
        <v>311</v>
      </c>
      <c r="E2" s="208"/>
      <c r="F2" s="208"/>
    </row>
    <row r="3" spans="1:6" ht="12.75">
      <c r="A3" s="212" t="s">
        <v>267</v>
      </c>
      <c r="B3" s="212"/>
      <c r="C3" s="212"/>
      <c r="D3" s="283" t="s">
        <v>92</v>
      </c>
      <c r="E3" s="283"/>
      <c r="F3" s="283" t="s">
        <v>93</v>
      </c>
    </row>
    <row r="4" spans="1:6" ht="12.75">
      <c r="A4" s="64" t="s">
        <v>268</v>
      </c>
      <c r="B4" s="64"/>
      <c r="C4" s="293"/>
      <c r="D4" s="9">
        <v>7259</v>
      </c>
      <c r="E4" s="223"/>
      <c r="F4" s="10">
        <v>28681311541</v>
      </c>
    </row>
    <row r="5" spans="1:6" ht="12.75">
      <c r="A5" s="63" t="s">
        <v>269</v>
      </c>
      <c r="B5" s="63"/>
      <c r="C5" s="63"/>
      <c r="D5" s="50">
        <v>82</v>
      </c>
      <c r="E5" s="50"/>
      <c r="F5" s="50">
        <v>713849018</v>
      </c>
    </row>
    <row r="6" spans="1:6" ht="12.75">
      <c r="A6" s="63" t="s">
        <v>270</v>
      </c>
      <c r="B6" s="63"/>
      <c r="C6" s="63"/>
      <c r="D6" s="50">
        <v>55</v>
      </c>
      <c r="E6" s="50"/>
      <c r="F6" s="50">
        <v>111755648</v>
      </c>
    </row>
    <row r="7" spans="1:6" ht="12.75">
      <c r="A7" s="63" t="s">
        <v>271</v>
      </c>
      <c r="B7" s="63"/>
      <c r="C7" s="63"/>
      <c r="D7" s="50">
        <v>27</v>
      </c>
      <c r="E7" s="50"/>
      <c r="F7" s="50">
        <v>174361128</v>
      </c>
    </row>
    <row r="8" spans="1:6" ht="12.75">
      <c r="A8" s="63" t="s">
        <v>272</v>
      </c>
      <c r="B8" s="63"/>
      <c r="C8" s="63"/>
      <c r="D8" s="50">
        <v>22</v>
      </c>
      <c r="E8" s="50"/>
      <c r="F8" s="50">
        <v>240738744</v>
      </c>
    </row>
    <row r="9" spans="1:6" ht="12.75">
      <c r="A9" s="63" t="s">
        <v>273</v>
      </c>
      <c r="B9" s="63"/>
      <c r="C9" s="63"/>
      <c r="D9" s="50">
        <v>62</v>
      </c>
      <c r="E9" s="50"/>
      <c r="F9" s="50">
        <v>3242875005</v>
      </c>
    </row>
    <row r="10" spans="1:6" ht="12.75">
      <c r="A10" s="63" t="s">
        <v>274</v>
      </c>
      <c r="B10" s="63"/>
      <c r="C10" s="63"/>
      <c r="D10" s="50">
        <v>34</v>
      </c>
      <c r="E10" s="50"/>
      <c r="F10" s="50">
        <v>309563973</v>
      </c>
    </row>
    <row r="11" spans="1:6" ht="12.75">
      <c r="A11" s="63" t="s">
        <v>275</v>
      </c>
      <c r="B11" s="63"/>
      <c r="C11" s="294"/>
      <c r="D11" s="50">
        <v>5723</v>
      </c>
      <c r="E11" s="50"/>
      <c r="F11" s="50">
        <v>749586671</v>
      </c>
    </row>
    <row r="12" spans="1:6" ht="12.75">
      <c r="A12" s="63" t="s">
        <v>276</v>
      </c>
      <c r="B12" s="63"/>
      <c r="C12" s="63"/>
      <c r="D12" s="50">
        <v>1245</v>
      </c>
      <c r="E12" s="50"/>
      <c r="F12" s="50">
        <v>19956506076</v>
      </c>
    </row>
    <row r="13" spans="1:6" ht="12.75">
      <c r="A13" s="63" t="s">
        <v>277</v>
      </c>
      <c r="B13" s="63"/>
      <c r="C13" s="63"/>
      <c r="D13" s="50">
        <v>118</v>
      </c>
      <c r="E13" s="50"/>
      <c r="F13" s="50">
        <v>1294781829</v>
      </c>
    </row>
    <row r="14" spans="1:6" ht="12.75">
      <c r="A14" s="63" t="s">
        <v>278</v>
      </c>
      <c r="B14" s="63"/>
      <c r="C14" s="63"/>
      <c r="D14" s="50">
        <v>84</v>
      </c>
      <c r="E14" s="50"/>
      <c r="F14" s="50">
        <v>10482699319</v>
      </c>
    </row>
    <row r="15" spans="1:6" ht="12.75">
      <c r="A15" s="63" t="s">
        <v>279</v>
      </c>
      <c r="B15" s="63"/>
      <c r="C15" s="63"/>
      <c r="D15" s="50">
        <v>203</v>
      </c>
      <c r="E15" s="50"/>
      <c r="F15" s="50">
        <v>679389297</v>
      </c>
    </row>
    <row r="16" spans="1:6" ht="12.75">
      <c r="A16" s="63" t="s">
        <v>312</v>
      </c>
      <c r="B16" s="63"/>
      <c r="C16" s="63"/>
      <c r="D16" s="50">
        <v>39</v>
      </c>
      <c r="E16" s="50"/>
      <c r="F16" s="50">
        <v>1054860157</v>
      </c>
    </row>
    <row r="17" spans="1:6" ht="12.75">
      <c r="A17" s="63" t="s">
        <v>313</v>
      </c>
      <c r="B17" s="63"/>
      <c r="C17" s="294"/>
      <c r="D17" s="50">
        <v>6446</v>
      </c>
      <c r="E17" s="50"/>
      <c r="F17" s="50">
        <v>16987439876</v>
      </c>
    </row>
    <row r="18" spans="1:6" ht="12.75">
      <c r="A18" s="63" t="s">
        <v>314</v>
      </c>
      <c r="B18" s="63"/>
      <c r="C18" s="63"/>
      <c r="D18" s="50">
        <v>1250</v>
      </c>
      <c r="E18" s="50"/>
      <c r="F18" s="50">
        <v>14271041370</v>
      </c>
    </row>
    <row r="19" spans="1:6" ht="12.75">
      <c r="A19" s="63" t="s">
        <v>283</v>
      </c>
      <c r="B19" s="63"/>
      <c r="C19" s="63"/>
      <c r="D19" s="50">
        <v>220</v>
      </c>
      <c r="E19" s="50"/>
      <c r="F19" s="50">
        <v>622157714</v>
      </c>
    </row>
    <row r="20" spans="1:6" ht="12.75">
      <c r="A20" s="63" t="s">
        <v>37</v>
      </c>
      <c r="B20" s="63"/>
      <c r="C20" s="294"/>
      <c r="D20" s="50">
        <v>7312</v>
      </c>
      <c r="E20" s="50"/>
      <c r="F20" s="50">
        <v>11377745048</v>
      </c>
    </row>
    <row r="21" spans="1:6" ht="12.75">
      <c r="A21" s="63" t="s">
        <v>284</v>
      </c>
      <c r="B21" s="63"/>
      <c r="C21" s="63"/>
      <c r="D21" s="50">
        <v>117</v>
      </c>
      <c r="E21" s="50"/>
      <c r="F21" s="50">
        <v>5104440470</v>
      </c>
    </row>
    <row r="22" spans="1:6" ht="12.75">
      <c r="A22" s="63" t="s">
        <v>285</v>
      </c>
      <c r="B22" s="63"/>
      <c r="C22" s="294"/>
      <c r="D22" s="50">
        <v>5734</v>
      </c>
      <c r="E22" s="50"/>
      <c r="F22" s="50">
        <v>6273304578</v>
      </c>
    </row>
    <row r="23" spans="1:6" ht="12.75">
      <c r="A23" s="63" t="s">
        <v>286</v>
      </c>
      <c r="B23" s="63"/>
      <c r="C23" s="63"/>
      <c r="D23" s="50">
        <v>76</v>
      </c>
      <c r="E23" s="50"/>
      <c r="F23" s="50">
        <v>31993656</v>
      </c>
    </row>
    <row r="24" spans="1:6" ht="12.75">
      <c r="A24" s="63" t="s">
        <v>287</v>
      </c>
      <c r="B24" s="63"/>
      <c r="C24" s="294"/>
      <c r="D24" s="50">
        <v>5731</v>
      </c>
      <c r="E24" s="50"/>
      <c r="F24" s="50">
        <v>694940704</v>
      </c>
    </row>
    <row r="25" spans="1:6" ht="12.75">
      <c r="A25" s="63" t="s">
        <v>288</v>
      </c>
      <c r="B25" s="63"/>
      <c r="C25" s="63"/>
      <c r="D25" s="287">
        <v>0</v>
      </c>
      <c r="E25" s="287"/>
      <c r="F25" s="287">
        <v>0</v>
      </c>
    </row>
    <row r="26" spans="1:6" ht="12.75">
      <c r="A26" s="63" t="s">
        <v>262</v>
      </c>
      <c r="B26" s="63"/>
      <c r="C26" s="294"/>
      <c r="D26" s="50">
        <v>7312</v>
      </c>
      <c r="E26" s="50"/>
      <c r="F26" s="50">
        <v>726934368</v>
      </c>
    </row>
    <row r="27" spans="1:6" ht="12.75">
      <c r="A27" s="63" t="s">
        <v>289</v>
      </c>
      <c r="B27" s="63"/>
      <c r="C27" s="294"/>
      <c r="D27" s="50">
        <v>5022</v>
      </c>
      <c r="E27" s="50"/>
      <c r="F27" s="50">
        <v>76956837</v>
      </c>
    </row>
    <row r="28" spans="1:6" ht="12.75">
      <c r="A28" s="63" t="s">
        <v>315</v>
      </c>
      <c r="B28" s="63"/>
      <c r="C28" s="294"/>
      <c r="D28" s="50">
        <v>2376</v>
      </c>
      <c r="E28" s="50"/>
      <c r="F28" s="50">
        <v>-1429529863</v>
      </c>
    </row>
    <row r="29" spans="1:6" ht="12.75">
      <c r="A29" s="63" t="s">
        <v>316</v>
      </c>
      <c r="B29" s="63"/>
      <c r="C29" s="63"/>
      <c r="D29" s="50">
        <v>3</v>
      </c>
      <c r="E29" s="50"/>
      <c r="F29" s="50">
        <v>139126</v>
      </c>
    </row>
    <row r="30" spans="1:6" ht="12.75">
      <c r="A30" s="63" t="s">
        <v>317</v>
      </c>
      <c r="B30" s="63"/>
      <c r="C30" s="306"/>
      <c r="D30" s="287">
        <v>0</v>
      </c>
      <c r="E30" s="287"/>
      <c r="F30" s="287">
        <v>0</v>
      </c>
    </row>
    <row r="31" spans="1:6" ht="12.75">
      <c r="A31" s="63" t="s">
        <v>318</v>
      </c>
      <c r="B31" s="63"/>
      <c r="C31" s="63"/>
      <c r="D31" s="50">
        <v>411</v>
      </c>
      <c r="E31" s="50"/>
      <c r="F31" s="50">
        <v>-1264529422</v>
      </c>
    </row>
    <row r="32" spans="1:6" ht="12.75">
      <c r="A32" s="63" t="s">
        <v>319</v>
      </c>
      <c r="B32" s="63"/>
      <c r="C32" s="63"/>
      <c r="D32" s="50">
        <v>40</v>
      </c>
      <c r="E32" s="50"/>
      <c r="F32" s="50">
        <v>27826989</v>
      </c>
    </row>
    <row r="33" spans="1:6" ht="12.75">
      <c r="A33" s="63" t="s">
        <v>320</v>
      </c>
      <c r="B33" s="63"/>
      <c r="C33" s="63"/>
      <c r="D33" s="287" t="s">
        <v>95</v>
      </c>
      <c r="E33" s="287"/>
      <c r="F33" s="287" t="s">
        <v>95</v>
      </c>
    </row>
    <row r="34" spans="1:6" ht="12.75">
      <c r="A34" s="63" t="s">
        <v>321</v>
      </c>
      <c r="B34" s="63"/>
      <c r="C34" s="63"/>
      <c r="D34" s="287">
        <v>0</v>
      </c>
      <c r="E34" s="287"/>
      <c r="F34" s="287">
        <v>0</v>
      </c>
    </row>
    <row r="35" spans="1:6" ht="12.75">
      <c r="A35" s="63" t="s">
        <v>322</v>
      </c>
      <c r="B35" s="63"/>
      <c r="C35" s="63"/>
      <c r="D35" s="50">
        <v>23</v>
      </c>
      <c r="E35" s="50"/>
      <c r="F35" s="50">
        <v>555967</v>
      </c>
    </row>
    <row r="36" spans="1:6" ht="12.75">
      <c r="A36" s="63" t="s">
        <v>323</v>
      </c>
      <c r="B36" s="63"/>
      <c r="C36" s="63"/>
      <c r="D36" s="50">
        <v>13</v>
      </c>
      <c r="E36" s="50"/>
      <c r="F36" s="50">
        <v>66524749</v>
      </c>
    </row>
    <row r="37" spans="1:6" ht="12.75">
      <c r="A37" s="63" t="s">
        <v>324</v>
      </c>
      <c r="B37" s="63"/>
      <c r="C37" s="63"/>
      <c r="D37" s="50">
        <v>291</v>
      </c>
      <c r="E37" s="50"/>
      <c r="F37" s="50">
        <v>-399533</v>
      </c>
    </row>
    <row r="38" spans="1:6" ht="12.75">
      <c r="A38" s="63" t="s">
        <v>325</v>
      </c>
      <c r="B38" s="63"/>
      <c r="C38" s="63"/>
      <c r="D38" s="287" t="s">
        <v>95</v>
      </c>
      <c r="E38" s="287"/>
      <c r="F38" s="287" t="s">
        <v>95</v>
      </c>
    </row>
    <row r="39" spans="1:6" ht="12.75">
      <c r="A39" s="63" t="s">
        <v>326</v>
      </c>
      <c r="B39" s="63"/>
      <c r="C39" s="294"/>
      <c r="D39" s="50">
        <v>6429</v>
      </c>
      <c r="E39" s="50"/>
      <c r="F39" s="50">
        <v>16987187105</v>
      </c>
    </row>
    <row r="40" spans="1:6" ht="12.75">
      <c r="A40" s="63" t="s">
        <v>327</v>
      </c>
      <c r="B40" s="63"/>
      <c r="C40" s="294"/>
      <c r="D40" s="50">
        <v>2561</v>
      </c>
      <c r="E40" s="50"/>
      <c r="F40" s="50">
        <v>8353904449</v>
      </c>
    </row>
    <row r="41" spans="1:6" ht="12.75">
      <c r="A41" s="63" t="s">
        <v>328</v>
      </c>
      <c r="B41" s="63"/>
      <c r="C41" s="294"/>
      <c r="D41" s="50">
        <v>7312</v>
      </c>
      <c r="E41" s="50"/>
      <c r="F41" s="50">
        <v>17413606040</v>
      </c>
    </row>
    <row r="42" spans="1:6" ht="12.75">
      <c r="A42" s="63" t="s">
        <v>329</v>
      </c>
      <c r="B42" s="63"/>
      <c r="C42" s="63"/>
      <c r="D42" s="50">
        <v>134</v>
      </c>
      <c r="E42" s="50"/>
      <c r="F42" s="50">
        <v>8078657376</v>
      </c>
    </row>
    <row r="43" spans="1:6" ht="12.75">
      <c r="A43" s="63" t="s">
        <v>330</v>
      </c>
      <c r="B43" s="63"/>
      <c r="C43" s="63"/>
      <c r="D43" s="50">
        <v>76</v>
      </c>
      <c r="E43" s="50"/>
      <c r="F43" s="50">
        <v>1315877092</v>
      </c>
    </row>
    <row r="44" spans="1:6" ht="12.75">
      <c r="A44" s="63" t="s">
        <v>331</v>
      </c>
      <c r="B44" s="63"/>
      <c r="C44" s="294"/>
      <c r="D44" s="50">
        <v>7298</v>
      </c>
      <c r="E44" s="50"/>
      <c r="F44" s="50">
        <v>12128033688</v>
      </c>
    </row>
    <row r="45" spans="1:6" ht="12.75">
      <c r="A45" s="63" t="s">
        <v>332</v>
      </c>
      <c r="B45" s="63"/>
      <c r="C45" s="294"/>
      <c r="D45" s="50">
        <v>7297</v>
      </c>
      <c r="E45" s="50"/>
      <c r="F45" s="50">
        <v>1282727930</v>
      </c>
    </row>
    <row r="46" spans="1:6" ht="12.75">
      <c r="A46" s="63" t="s">
        <v>333</v>
      </c>
      <c r="B46" s="63"/>
      <c r="C46" s="63"/>
      <c r="D46" s="50">
        <v>361</v>
      </c>
      <c r="E46" s="50"/>
      <c r="F46" s="50">
        <v>37491238</v>
      </c>
    </row>
    <row r="47" spans="1:6" ht="12.75">
      <c r="A47" s="63" t="s">
        <v>334</v>
      </c>
      <c r="B47" s="63"/>
      <c r="C47" s="294"/>
      <c r="D47" s="50">
        <v>7312</v>
      </c>
      <c r="E47" s="50"/>
      <c r="F47" s="50">
        <v>1320219165</v>
      </c>
    </row>
    <row r="48" spans="1:6" ht="12.75">
      <c r="A48" s="63" t="s">
        <v>335</v>
      </c>
      <c r="B48" s="63"/>
      <c r="C48" s="294"/>
      <c r="D48" s="50">
        <v>7311</v>
      </c>
      <c r="E48" s="50"/>
      <c r="F48" s="50">
        <v>33005522</v>
      </c>
    </row>
    <row r="49" spans="1:6" ht="12.75">
      <c r="A49" s="63" t="s">
        <v>290</v>
      </c>
      <c r="B49" s="63"/>
      <c r="C49" s="294"/>
      <c r="D49" s="50">
        <v>7311</v>
      </c>
      <c r="E49" s="50"/>
      <c r="F49" s="50">
        <v>84958434</v>
      </c>
    </row>
    <row r="50" spans="1:6" ht="12.75">
      <c r="A50" s="63" t="s">
        <v>291</v>
      </c>
      <c r="B50" s="63"/>
      <c r="C50" s="63"/>
      <c r="D50" s="50">
        <v>71</v>
      </c>
      <c r="E50" s="50"/>
      <c r="F50" s="50">
        <v>776816864</v>
      </c>
    </row>
    <row r="51" spans="1:6" ht="12.75">
      <c r="A51" s="63" t="s">
        <v>292</v>
      </c>
      <c r="B51" s="63"/>
      <c r="C51" s="63"/>
      <c r="D51" s="50">
        <v>68</v>
      </c>
      <c r="E51" s="50"/>
      <c r="F51" s="50">
        <v>700294</v>
      </c>
    </row>
    <row r="52" spans="1:6" ht="12.75">
      <c r="A52" s="64" t="s">
        <v>293</v>
      </c>
      <c r="B52" s="64"/>
      <c r="C52" s="293"/>
      <c r="D52" s="9">
        <v>831</v>
      </c>
      <c r="E52" s="9"/>
      <c r="F52" s="9">
        <v>52530390</v>
      </c>
    </row>
    <row r="53" spans="1:6" ht="12.75">
      <c r="A53" s="64" t="s">
        <v>294</v>
      </c>
      <c r="B53" s="64"/>
      <c r="C53" s="293"/>
      <c r="D53" s="9">
        <v>7312</v>
      </c>
      <c r="E53" s="9"/>
      <c r="F53" s="9">
        <v>33128354</v>
      </c>
    </row>
    <row r="54" spans="1:6" ht="12.75">
      <c r="A54" s="64" t="s">
        <v>295</v>
      </c>
      <c r="B54" s="221"/>
      <c r="C54" s="64"/>
      <c r="D54" s="9">
        <v>213</v>
      </c>
      <c r="E54" s="9"/>
      <c r="F54" s="9">
        <v>1684273</v>
      </c>
    </row>
    <row r="55" spans="1:6" ht="13.5" thickBot="1">
      <c r="A55" s="296" t="s">
        <v>31</v>
      </c>
      <c r="B55" s="296"/>
      <c r="C55" s="297"/>
      <c r="D55" s="298">
        <v>7312</v>
      </c>
      <c r="E55" s="298"/>
      <c r="F55" s="298">
        <v>34807120</v>
      </c>
    </row>
    <row r="56" spans="1:6" ht="12.75">
      <c r="A56" s="228" t="s">
        <v>336</v>
      </c>
      <c r="B56" s="228"/>
      <c r="C56" s="300"/>
      <c r="D56" s="300"/>
      <c r="E56" s="228"/>
      <c r="F56" s="228"/>
    </row>
    <row r="57" spans="1:6" ht="12.75">
      <c r="A57" s="227" t="s">
        <v>97</v>
      </c>
      <c r="B57" s="228"/>
      <c r="C57" s="300"/>
      <c r="D57" s="300"/>
      <c r="E57" s="228"/>
      <c r="F57" s="228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38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53.16015625" style="0" customWidth="1"/>
    <col min="2" max="2" width="8.66015625" style="0" customWidth="1"/>
    <col min="3" max="3" width="16.16015625" style="0" customWidth="1"/>
    <col min="4" max="4" width="2.66015625" style="0" customWidth="1"/>
    <col min="5" max="5" width="8.66015625" style="0" customWidth="1"/>
    <col min="6" max="6" width="16.16015625" style="0" customWidth="1"/>
    <col min="7" max="7" width="2.66015625" style="0" customWidth="1"/>
    <col min="8" max="8" width="8.66015625" style="0" customWidth="1"/>
    <col min="9" max="9" width="19.66015625" style="0" customWidth="1"/>
    <col min="10" max="10" width="54" style="0" customWidth="1"/>
    <col min="11" max="11" width="8.66015625" style="0" customWidth="1"/>
    <col min="12" max="12" width="16.16015625" style="0" customWidth="1"/>
    <col min="13" max="13" width="3.16015625" style="0" customWidth="1"/>
    <col min="14" max="14" width="11" style="0" customWidth="1"/>
    <col min="15" max="15" width="19.66015625" style="0" customWidth="1"/>
    <col min="16" max="16" width="2.66015625" style="0" customWidth="1"/>
    <col min="17" max="17" width="8.66015625" style="0" customWidth="1"/>
    <col min="18" max="18" width="18" style="0" customWidth="1"/>
    <col min="19" max="19" width="53.5" style="0" customWidth="1"/>
    <col min="20" max="20" width="8.66015625" style="0" customWidth="1"/>
    <col min="21" max="21" width="18.33203125" style="0" customWidth="1"/>
    <col min="22" max="22" width="4.33203125" style="0" customWidth="1"/>
    <col min="23" max="23" width="8.66015625" style="0" customWidth="1"/>
    <col min="24" max="24" width="18.33203125" style="0" customWidth="1"/>
    <col min="25" max="25" width="2.66015625" style="0" customWidth="1"/>
    <col min="26" max="26" width="8.66015625" style="0" customWidth="1"/>
    <col min="27" max="27" width="18.33203125" style="0" customWidth="1"/>
    <col min="28" max="28" width="53.33203125" style="0" customWidth="1"/>
    <col min="29" max="29" width="8.66015625" style="0" customWidth="1"/>
    <col min="30" max="30" width="20" style="0" customWidth="1"/>
    <col min="31" max="31" width="4.66015625" style="0" customWidth="1"/>
    <col min="32" max="32" width="8.66015625" style="0" customWidth="1"/>
    <col min="33" max="33" width="17.66015625" style="0" customWidth="1"/>
    <col min="34" max="34" width="2.66015625" style="0" customWidth="1"/>
    <col min="35" max="35" width="8.66015625" style="0" customWidth="1"/>
    <col min="36" max="36" width="18" style="0" customWidth="1"/>
    <col min="37" max="37" width="53.16015625" style="0" customWidth="1"/>
    <col min="38" max="38" width="8.66015625" style="0" customWidth="1"/>
    <col min="39" max="39" width="19.66015625" style="0" customWidth="1"/>
    <col min="40" max="40" width="8.16015625" style="0" customWidth="1"/>
    <col min="41" max="41" width="8.66015625" style="0" customWidth="1"/>
    <col min="42" max="42" width="16.33203125" style="0" customWidth="1"/>
    <col min="43" max="43" width="3.83203125" style="0" customWidth="1"/>
    <col min="44" max="44" width="8.66015625" style="0" customWidth="1"/>
    <col min="45" max="45" width="18.16015625" style="0" customWidth="1"/>
    <col min="46" max="46" width="54.33203125" style="0" customWidth="1"/>
    <col min="47" max="47" width="8.66015625" style="0" customWidth="1"/>
    <col min="48" max="48" width="16.16015625" style="0" customWidth="1"/>
    <col min="49" max="49" width="4" style="0" customWidth="1"/>
    <col min="50" max="50" width="8.66015625" style="0" customWidth="1"/>
    <col min="51" max="51" width="18.5" style="0" customWidth="1"/>
    <col min="52" max="52" width="2.66015625" style="0" customWidth="1"/>
    <col min="53" max="53" width="8.66015625" style="0" customWidth="1"/>
    <col min="54" max="54" width="18.66015625" style="0" customWidth="1"/>
    <col min="55" max="55" width="49" style="0" customWidth="1"/>
    <col min="56" max="57" width="8.66015625" style="0" customWidth="1"/>
    <col min="58" max="58" width="16.16015625" style="0" customWidth="1"/>
    <col min="59" max="59" width="7.33203125" style="0" customWidth="1"/>
    <col min="60" max="60" width="8.66015625" style="0" customWidth="1"/>
    <col min="61" max="61" width="15.83203125" style="0" customWidth="1"/>
  </cols>
  <sheetData>
    <row r="1" spans="1:61" ht="12.75">
      <c r="A1" s="205" t="s">
        <v>337</v>
      </c>
      <c r="B1" s="205"/>
      <c r="C1" s="205"/>
      <c r="D1" s="205"/>
      <c r="E1" s="205"/>
      <c r="F1" s="205"/>
      <c r="G1" s="205"/>
      <c r="H1" s="205"/>
      <c r="I1" s="205"/>
      <c r="J1" s="205" t="s">
        <v>338</v>
      </c>
      <c r="K1" s="205"/>
      <c r="L1" s="205"/>
      <c r="M1" s="205"/>
      <c r="N1" s="205"/>
      <c r="O1" s="205"/>
      <c r="P1" s="205"/>
      <c r="Q1" s="205"/>
      <c r="R1" s="205"/>
      <c r="S1" s="205" t="s">
        <v>338</v>
      </c>
      <c r="T1" s="205"/>
      <c r="U1" s="205"/>
      <c r="V1" s="205"/>
      <c r="W1" s="205"/>
      <c r="X1" s="205"/>
      <c r="Y1" s="205"/>
      <c r="Z1" s="205"/>
      <c r="AA1" s="205"/>
      <c r="AB1" s="205" t="s">
        <v>338</v>
      </c>
      <c r="AC1" s="205"/>
      <c r="AD1" s="205"/>
      <c r="AE1" s="205"/>
      <c r="AF1" s="205"/>
      <c r="AG1" s="205"/>
      <c r="AH1" s="205"/>
      <c r="AI1" s="205"/>
      <c r="AJ1" s="205"/>
      <c r="AK1" s="205" t="s">
        <v>338</v>
      </c>
      <c r="AL1" s="205"/>
      <c r="AM1" s="205"/>
      <c r="AN1" s="205"/>
      <c r="AO1" s="205"/>
      <c r="AP1" s="205"/>
      <c r="AQ1" s="205"/>
      <c r="AR1" s="205"/>
      <c r="AS1" s="205"/>
      <c r="AT1" s="205" t="s">
        <v>338</v>
      </c>
      <c r="AU1" s="205"/>
      <c r="AV1" s="205"/>
      <c r="AW1" s="205"/>
      <c r="AX1" s="205"/>
      <c r="AY1" s="205"/>
      <c r="AZ1" s="205"/>
      <c r="BA1" s="205"/>
      <c r="BB1" s="205"/>
      <c r="BC1" s="205" t="s">
        <v>338</v>
      </c>
      <c r="BD1" s="205"/>
      <c r="BE1" s="205"/>
      <c r="BF1" s="205"/>
      <c r="BG1" s="205"/>
      <c r="BH1" s="205"/>
      <c r="BI1" s="205"/>
    </row>
    <row r="2" spans="1:61" ht="12.75">
      <c r="A2" s="209"/>
      <c r="B2" s="211" t="s">
        <v>339</v>
      </c>
      <c r="C2" s="211"/>
      <c r="D2" s="212"/>
      <c r="E2" s="211"/>
      <c r="F2" s="211"/>
      <c r="G2" s="212"/>
      <c r="H2" s="209"/>
      <c r="I2" s="209"/>
      <c r="J2" s="209"/>
      <c r="K2" s="209"/>
      <c r="L2" s="209"/>
      <c r="M2" s="209"/>
      <c r="N2" s="211"/>
      <c r="O2" s="211"/>
      <c r="P2" s="212"/>
      <c r="Q2" s="209"/>
      <c r="R2" s="209"/>
      <c r="S2" s="209"/>
      <c r="T2" s="211"/>
      <c r="U2" s="211"/>
      <c r="V2" s="209"/>
      <c r="W2" s="211" t="s">
        <v>340</v>
      </c>
      <c r="X2" s="211"/>
      <c r="Y2" s="209"/>
      <c r="Z2" s="211"/>
      <c r="AA2" s="211"/>
      <c r="AB2" s="209"/>
      <c r="AC2" s="211"/>
      <c r="AD2" s="211"/>
      <c r="AE2" s="209"/>
      <c r="AF2" s="211" t="s">
        <v>341</v>
      </c>
      <c r="AG2" s="211"/>
      <c r="AH2" s="212"/>
      <c r="AI2" s="211" t="s">
        <v>342</v>
      </c>
      <c r="AJ2" s="211"/>
      <c r="AK2" s="209"/>
      <c r="AL2" s="211" t="s">
        <v>343</v>
      </c>
      <c r="AM2" s="211"/>
      <c r="AN2" s="209"/>
      <c r="AO2" s="211" t="s">
        <v>344</v>
      </c>
      <c r="AP2" s="211"/>
      <c r="AQ2" s="209"/>
      <c r="AR2" s="211"/>
      <c r="AS2" s="211"/>
      <c r="AT2" s="209"/>
      <c r="AU2" s="211" t="s">
        <v>345</v>
      </c>
      <c r="AV2" s="211"/>
      <c r="AW2" s="209"/>
      <c r="AX2" s="211" t="s">
        <v>346</v>
      </c>
      <c r="AY2" s="211"/>
      <c r="AZ2" s="209"/>
      <c r="BA2" s="211" t="s">
        <v>347</v>
      </c>
      <c r="BB2" s="211"/>
      <c r="BC2" s="209"/>
      <c r="BD2" s="209"/>
      <c r="BE2" s="211" t="s">
        <v>348</v>
      </c>
      <c r="BF2" s="211"/>
      <c r="BG2" s="209"/>
      <c r="BH2" s="211"/>
      <c r="BI2" s="211"/>
    </row>
    <row r="3" spans="1:61" ht="12.75">
      <c r="A3" s="212"/>
      <c r="B3" s="211" t="s">
        <v>349</v>
      </c>
      <c r="C3" s="211"/>
      <c r="D3" s="212"/>
      <c r="E3" s="211" t="s">
        <v>50</v>
      </c>
      <c r="F3" s="211"/>
      <c r="G3" s="212"/>
      <c r="H3" s="211" t="s">
        <v>51</v>
      </c>
      <c r="I3" s="211"/>
      <c r="J3" s="212"/>
      <c r="K3" s="211" t="s">
        <v>52</v>
      </c>
      <c r="L3" s="211"/>
      <c r="M3" s="212"/>
      <c r="N3" s="211" t="s">
        <v>53</v>
      </c>
      <c r="O3" s="211"/>
      <c r="P3" s="212"/>
      <c r="Q3" s="211" t="s">
        <v>54</v>
      </c>
      <c r="R3" s="211"/>
      <c r="S3" s="212"/>
      <c r="T3" s="211" t="s">
        <v>55</v>
      </c>
      <c r="U3" s="211"/>
      <c r="V3" s="212"/>
      <c r="W3" s="208" t="s">
        <v>350</v>
      </c>
      <c r="X3" s="208"/>
      <c r="Y3" s="212"/>
      <c r="Z3" s="211" t="s">
        <v>57</v>
      </c>
      <c r="AA3" s="211"/>
      <c r="AB3" s="212"/>
      <c r="AC3" s="211" t="s">
        <v>58</v>
      </c>
      <c r="AD3" s="211"/>
      <c r="AE3" s="212"/>
      <c r="AF3" s="211" t="s">
        <v>351</v>
      </c>
      <c r="AG3" s="211"/>
      <c r="AH3" s="212"/>
      <c r="AI3" s="211" t="s">
        <v>352</v>
      </c>
      <c r="AJ3" s="211"/>
      <c r="AK3" s="212"/>
      <c r="AL3" s="211" t="s">
        <v>353</v>
      </c>
      <c r="AM3" s="211"/>
      <c r="AN3" s="212"/>
      <c r="AO3" s="211" t="s">
        <v>354</v>
      </c>
      <c r="AP3" s="211"/>
      <c r="AQ3" s="212"/>
      <c r="AR3" s="211" t="s">
        <v>63</v>
      </c>
      <c r="AS3" s="211"/>
      <c r="AT3" s="212"/>
      <c r="AU3" s="211" t="s">
        <v>216</v>
      </c>
      <c r="AV3" s="211"/>
      <c r="AW3" s="212"/>
      <c r="AX3" s="211" t="s">
        <v>355</v>
      </c>
      <c r="AY3" s="211"/>
      <c r="AZ3" s="212"/>
      <c r="BA3" s="211" t="s">
        <v>356</v>
      </c>
      <c r="BB3" s="211"/>
      <c r="BC3" s="212"/>
      <c r="BD3" s="212"/>
      <c r="BE3" s="211" t="s">
        <v>357</v>
      </c>
      <c r="BF3" s="211"/>
      <c r="BG3" s="212"/>
      <c r="BH3" s="211" t="s">
        <v>358</v>
      </c>
      <c r="BI3" s="211"/>
    </row>
    <row r="4" spans="1:61" ht="12.75">
      <c r="A4" s="216" t="s">
        <v>267</v>
      </c>
      <c r="B4" s="217" t="s">
        <v>92</v>
      </c>
      <c r="C4" s="217" t="s">
        <v>93</v>
      </c>
      <c r="D4" s="302"/>
      <c r="E4" s="217" t="s">
        <v>92</v>
      </c>
      <c r="F4" s="217" t="s">
        <v>93</v>
      </c>
      <c r="G4" s="302"/>
      <c r="H4" s="217" t="s">
        <v>92</v>
      </c>
      <c r="I4" s="217" t="s">
        <v>93</v>
      </c>
      <c r="J4" s="216" t="s">
        <v>267</v>
      </c>
      <c r="K4" s="217" t="s">
        <v>92</v>
      </c>
      <c r="L4" s="217" t="s">
        <v>93</v>
      </c>
      <c r="M4" s="302"/>
      <c r="N4" s="217" t="s">
        <v>92</v>
      </c>
      <c r="O4" s="217" t="s">
        <v>93</v>
      </c>
      <c r="P4" s="301"/>
      <c r="Q4" s="217" t="s">
        <v>92</v>
      </c>
      <c r="R4" s="217" t="s">
        <v>93</v>
      </c>
      <c r="S4" s="216" t="s">
        <v>267</v>
      </c>
      <c r="T4" s="217" t="s">
        <v>92</v>
      </c>
      <c r="U4" s="217" t="s">
        <v>93</v>
      </c>
      <c r="V4" s="302"/>
      <c r="W4" s="217" t="s">
        <v>92</v>
      </c>
      <c r="X4" s="217" t="s">
        <v>93</v>
      </c>
      <c r="Y4" s="302"/>
      <c r="Z4" s="217" t="s">
        <v>92</v>
      </c>
      <c r="AA4" s="217" t="s">
        <v>93</v>
      </c>
      <c r="AB4" s="216" t="s">
        <v>267</v>
      </c>
      <c r="AC4" s="217" t="s">
        <v>92</v>
      </c>
      <c r="AD4" s="217" t="s">
        <v>93</v>
      </c>
      <c r="AE4" s="302"/>
      <c r="AF4" s="217" t="s">
        <v>92</v>
      </c>
      <c r="AG4" s="217" t="s">
        <v>93</v>
      </c>
      <c r="AH4" s="302"/>
      <c r="AI4" s="217" t="s">
        <v>92</v>
      </c>
      <c r="AJ4" s="217" t="s">
        <v>93</v>
      </c>
      <c r="AK4" s="216" t="s">
        <v>267</v>
      </c>
      <c r="AL4" s="217" t="s">
        <v>92</v>
      </c>
      <c r="AM4" s="217" t="s">
        <v>93</v>
      </c>
      <c r="AN4" s="302"/>
      <c r="AO4" s="217" t="s">
        <v>92</v>
      </c>
      <c r="AP4" s="217" t="s">
        <v>93</v>
      </c>
      <c r="AQ4" s="302"/>
      <c r="AR4" s="217" t="s">
        <v>92</v>
      </c>
      <c r="AS4" s="217" t="s">
        <v>93</v>
      </c>
      <c r="AT4" s="216" t="s">
        <v>267</v>
      </c>
      <c r="AU4" s="217" t="s">
        <v>92</v>
      </c>
      <c r="AV4" s="217" t="s">
        <v>93</v>
      </c>
      <c r="AW4" s="302"/>
      <c r="AX4" s="217" t="s">
        <v>92</v>
      </c>
      <c r="AY4" s="217" t="s">
        <v>93</v>
      </c>
      <c r="AZ4" s="302"/>
      <c r="BA4" s="217" t="s">
        <v>92</v>
      </c>
      <c r="BB4" s="217" t="s">
        <v>93</v>
      </c>
      <c r="BC4" s="216" t="s">
        <v>267</v>
      </c>
      <c r="BD4" s="216"/>
      <c r="BE4" s="217" t="s">
        <v>92</v>
      </c>
      <c r="BF4" s="217" t="s">
        <v>93</v>
      </c>
      <c r="BG4" s="216"/>
      <c r="BH4" s="217" t="s">
        <v>92</v>
      </c>
      <c r="BI4" s="217" t="s">
        <v>93</v>
      </c>
    </row>
    <row r="5" spans="1:61" ht="12.75">
      <c r="A5" s="64" t="s">
        <v>268</v>
      </c>
      <c r="B5" s="225">
        <v>726</v>
      </c>
      <c r="C5" s="285">
        <v>505368264</v>
      </c>
      <c r="D5" s="271"/>
      <c r="E5" s="225">
        <v>262</v>
      </c>
      <c r="F5" s="285">
        <v>1855521721</v>
      </c>
      <c r="G5" s="286"/>
      <c r="H5" s="225">
        <v>275</v>
      </c>
      <c r="I5" s="285">
        <v>-3036545356</v>
      </c>
      <c r="J5" s="64" t="s">
        <v>268</v>
      </c>
      <c r="K5" s="225">
        <v>8814</v>
      </c>
      <c r="L5" s="285">
        <v>3209297127</v>
      </c>
      <c r="M5" s="271"/>
      <c r="N5" s="225">
        <v>9943</v>
      </c>
      <c r="O5" s="285">
        <v>122587892867</v>
      </c>
      <c r="P5" s="286"/>
      <c r="Q5" s="225">
        <v>13588</v>
      </c>
      <c r="R5" s="285">
        <v>17175288818</v>
      </c>
      <c r="S5" s="64" t="s">
        <v>268</v>
      </c>
      <c r="T5" s="225">
        <v>12820</v>
      </c>
      <c r="U5" s="285">
        <v>31032727449</v>
      </c>
      <c r="V5" s="271"/>
      <c r="W5" s="225">
        <v>4723</v>
      </c>
      <c r="X5" s="285">
        <v>-4855036270</v>
      </c>
      <c r="Y5" s="286"/>
      <c r="Z5" s="225">
        <v>3344</v>
      </c>
      <c r="AA5" s="285">
        <v>26407411990</v>
      </c>
      <c r="AB5" s="64" t="s">
        <v>268</v>
      </c>
      <c r="AC5" s="225">
        <v>6420</v>
      </c>
      <c r="AD5" s="285">
        <v>52066242969</v>
      </c>
      <c r="AE5" s="271"/>
      <c r="AF5" s="225">
        <v>21741</v>
      </c>
      <c r="AG5" s="285">
        <v>-157183154</v>
      </c>
      <c r="AH5" s="286"/>
      <c r="AI5" s="225">
        <v>12957</v>
      </c>
      <c r="AJ5" s="285">
        <v>16477172149</v>
      </c>
      <c r="AK5" s="64" t="s">
        <v>268</v>
      </c>
      <c r="AL5" s="225">
        <v>2062</v>
      </c>
      <c r="AM5" s="285">
        <v>51176457122</v>
      </c>
      <c r="AN5" s="271"/>
      <c r="AO5" s="225">
        <v>3560</v>
      </c>
      <c r="AP5" s="285">
        <v>4393834269</v>
      </c>
      <c r="AQ5" s="286"/>
      <c r="AR5" s="225">
        <v>505</v>
      </c>
      <c r="AS5" s="285">
        <v>284595652</v>
      </c>
      <c r="AT5" s="64" t="s">
        <v>268</v>
      </c>
      <c r="AU5" s="225">
        <v>3187</v>
      </c>
      <c r="AV5" s="285">
        <v>681381438</v>
      </c>
      <c r="AW5" s="271"/>
      <c r="AX5" s="225">
        <v>2258</v>
      </c>
      <c r="AY5" s="285">
        <v>2890467703</v>
      </c>
      <c r="AZ5" s="286"/>
      <c r="BA5" s="225">
        <v>3906</v>
      </c>
      <c r="BB5" s="285">
        <v>1329779036</v>
      </c>
      <c r="BC5" s="64" t="s">
        <v>268</v>
      </c>
      <c r="BD5" s="64"/>
      <c r="BE5" s="293">
        <v>6031</v>
      </c>
      <c r="BF5" s="307">
        <v>-793808924</v>
      </c>
      <c r="BG5" s="64"/>
      <c r="BH5" s="225">
        <v>6</v>
      </c>
      <c r="BI5" s="285">
        <v>9298</v>
      </c>
    </row>
    <row r="6" spans="1:61" ht="12.75">
      <c r="A6" s="308" t="s">
        <v>269</v>
      </c>
      <c r="B6" s="287">
        <v>15</v>
      </c>
      <c r="C6" s="287">
        <v>751128</v>
      </c>
      <c r="D6" s="177"/>
      <c r="E6" s="287">
        <v>15</v>
      </c>
      <c r="F6" s="287">
        <v>2268808</v>
      </c>
      <c r="G6" s="177"/>
      <c r="H6" s="287">
        <v>7</v>
      </c>
      <c r="I6" s="287">
        <v>22055295</v>
      </c>
      <c r="J6" s="308" t="s">
        <v>269</v>
      </c>
      <c r="K6" s="287">
        <v>160</v>
      </c>
      <c r="L6" s="287">
        <v>19178596</v>
      </c>
      <c r="M6" s="177"/>
      <c r="N6" s="287">
        <v>386</v>
      </c>
      <c r="O6" s="287">
        <v>561930141</v>
      </c>
      <c r="P6" s="177"/>
      <c r="Q6" s="287">
        <v>197</v>
      </c>
      <c r="R6" s="287">
        <v>48460080</v>
      </c>
      <c r="S6" s="308" t="s">
        <v>269</v>
      </c>
      <c r="T6" s="287">
        <v>156</v>
      </c>
      <c r="U6" s="287">
        <v>100530802</v>
      </c>
      <c r="V6" s="287"/>
      <c r="W6" s="287">
        <v>79</v>
      </c>
      <c r="X6" s="287">
        <v>10019811</v>
      </c>
      <c r="Y6" s="287"/>
      <c r="Z6" s="287">
        <v>87</v>
      </c>
      <c r="AA6" s="287">
        <v>661199136</v>
      </c>
      <c r="AB6" s="308" t="s">
        <v>269</v>
      </c>
      <c r="AC6" s="287">
        <v>454</v>
      </c>
      <c r="AD6" s="287">
        <v>1602969248</v>
      </c>
      <c r="AE6" s="287"/>
      <c r="AF6" s="287">
        <v>445</v>
      </c>
      <c r="AG6" s="287">
        <v>24020003</v>
      </c>
      <c r="AH6" s="287"/>
      <c r="AI6" s="287">
        <v>320</v>
      </c>
      <c r="AJ6" s="287">
        <v>116496664</v>
      </c>
      <c r="AK6" s="308" t="s">
        <v>269</v>
      </c>
      <c r="AL6" s="287">
        <v>157</v>
      </c>
      <c r="AM6" s="287">
        <v>556615285</v>
      </c>
      <c r="AN6" s="287"/>
      <c r="AO6" s="287">
        <v>47</v>
      </c>
      <c r="AP6" s="287">
        <v>37700865</v>
      </c>
      <c r="AQ6" s="287"/>
      <c r="AR6" s="287">
        <v>7</v>
      </c>
      <c r="AS6" s="287">
        <v>1091137</v>
      </c>
      <c r="AT6" s="308" t="s">
        <v>269</v>
      </c>
      <c r="AU6" s="287">
        <v>38</v>
      </c>
      <c r="AV6" s="287">
        <v>8443763</v>
      </c>
      <c r="AW6" s="287"/>
      <c r="AX6" s="287">
        <v>59</v>
      </c>
      <c r="AY6" s="287">
        <v>4424054</v>
      </c>
      <c r="AZ6" s="287"/>
      <c r="BA6" s="287">
        <v>20</v>
      </c>
      <c r="BB6" s="287">
        <v>1892505</v>
      </c>
      <c r="BC6" s="308" t="s">
        <v>269</v>
      </c>
      <c r="BD6" s="308"/>
      <c r="BE6" s="294">
        <v>53</v>
      </c>
      <c r="BF6" s="294">
        <v>28974131</v>
      </c>
      <c r="BG6" s="294"/>
      <c r="BH6" s="287">
        <v>0</v>
      </c>
      <c r="BI6" s="287">
        <v>0</v>
      </c>
    </row>
    <row r="7" spans="1:61" ht="12.75">
      <c r="A7" s="308" t="s">
        <v>270</v>
      </c>
      <c r="B7" s="287">
        <v>8</v>
      </c>
      <c r="C7" s="287">
        <v>51550</v>
      </c>
      <c r="D7" s="177"/>
      <c r="E7" s="287">
        <v>8</v>
      </c>
      <c r="F7" s="287">
        <v>8034627</v>
      </c>
      <c r="G7" s="177"/>
      <c r="H7" s="287">
        <v>8</v>
      </c>
      <c r="I7" s="287">
        <v>68867499</v>
      </c>
      <c r="J7" s="308" t="s">
        <v>270</v>
      </c>
      <c r="K7" s="287">
        <v>77</v>
      </c>
      <c r="L7" s="287">
        <v>30362997</v>
      </c>
      <c r="M7" s="177"/>
      <c r="N7" s="287">
        <v>221</v>
      </c>
      <c r="O7" s="287">
        <v>1267477828</v>
      </c>
      <c r="P7" s="177"/>
      <c r="Q7" s="287">
        <v>229</v>
      </c>
      <c r="R7" s="287">
        <v>279342150</v>
      </c>
      <c r="S7" s="308" t="s">
        <v>270</v>
      </c>
      <c r="T7" s="287">
        <v>98</v>
      </c>
      <c r="U7" s="287">
        <v>83112361</v>
      </c>
      <c r="V7" s="287"/>
      <c r="W7" s="287">
        <v>54</v>
      </c>
      <c r="X7" s="287">
        <v>116958507</v>
      </c>
      <c r="Y7" s="287"/>
      <c r="Z7" s="287">
        <v>19</v>
      </c>
      <c r="AA7" s="287">
        <v>63529764</v>
      </c>
      <c r="AB7" s="308" t="s">
        <v>270</v>
      </c>
      <c r="AC7" s="287">
        <v>69</v>
      </c>
      <c r="AD7" s="287">
        <v>415758253</v>
      </c>
      <c r="AE7" s="287"/>
      <c r="AF7" s="287">
        <v>82</v>
      </c>
      <c r="AG7" s="287">
        <v>201123185</v>
      </c>
      <c r="AH7" s="287"/>
      <c r="AI7" s="287">
        <v>156</v>
      </c>
      <c r="AJ7" s="287">
        <v>227220094</v>
      </c>
      <c r="AK7" s="308" t="s">
        <v>270</v>
      </c>
      <c r="AL7" s="287">
        <v>39</v>
      </c>
      <c r="AM7" s="287">
        <v>952408413</v>
      </c>
      <c r="AN7" s="287"/>
      <c r="AO7" s="287">
        <v>37</v>
      </c>
      <c r="AP7" s="287">
        <v>62869508</v>
      </c>
      <c r="AQ7" s="287"/>
      <c r="AR7" s="287">
        <v>8</v>
      </c>
      <c r="AS7" s="287">
        <v>6900499</v>
      </c>
      <c r="AT7" s="308" t="s">
        <v>270</v>
      </c>
      <c r="AU7" s="287">
        <v>23</v>
      </c>
      <c r="AV7" s="287">
        <v>8929059</v>
      </c>
      <c r="AW7" s="287"/>
      <c r="AX7" s="287">
        <v>16</v>
      </c>
      <c r="AY7" s="287">
        <v>1853412</v>
      </c>
      <c r="AZ7" s="287"/>
      <c r="BA7" s="287">
        <v>27</v>
      </c>
      <c r="BB7" s="287">
        <v>58779618</v>
      </c>
      <c r="BC7" s="308" t="s">
        <v>270</v>
      </c>
      <c r="BD7" s="308"/>
      <c r="BE7" s="294">
        <v>28</v>
      </c>
      <c r="BF7" s="294">
        <v>25791381</v>
      </c>
      <c r="BG7" s="294"/>
      <c r="BH7" s="287">
        <v>0</v>
      </c>
      <c r="BI7" s="287">
        <v>0</v>
      </c>
    </row>
    <row r="8" spans="1:61" ht="12.75">
      <c r="A8" s="308" t="s">
        <v>271</v>
      </c>
      <c r="B8" s="287">
        <v>0</v>
      </c>
      <c r="C8" s="287">
        <v>0</v>
      </c>
      <c r="D8" s="177"/>
      <c r="E8" s="287">
        <v>0</v>
      </c>
      <c r="F8" s="287">
        <v>0</v>
      </c>
      <c r="G8" s="177"/>
      <c r="H8" s="287">
        <v>0</v>
      </c>
      <c r="I8" s="287">
        <v>0</v>
      </c>
      <c r="J8" s="308" t="s">
        <v>271</v>
      </c>
      <c r="K8" s="287">
        <v>4</v>
      </c>
      <c r="L8" s="287">
        <v>4332273</v>
      </c>
      <c r="M8" s="177"/>
      <c r="N8" s="287">
        <v>147</v>
      </c>
      <c r="O8" s="287">
        <v>5094830855</v>
      </c>
      <c r="P8" s="177"/>
      <c r="Q8" s="287">
        <v>38</v>
      </c>
      <c r="R8" s="287">
        <v>169020622</v>
      </c>
      <c r="S8" s="308" t="s">
        <v>271</v>
      </c>
      <c r="T8" s="287">
        <v>9</v>
      </c>
      <c r="U8" s="287">
        <v>91629538</v>
      </c>
      <c r="V8" s="287"/>
      <c r="W8" s="287">
        <v>9</v>
      </c>
      <c r="X8" s="287">
        <v>229310548</v>
      </c>
      <c r="Y8" s="287"/>
      <c r="Z8" s="287">
        <v>15</v>
      </c>
      <c r="AA8" s="287">
        <v>338478624</v>
      </c>
      <c r="AB8" s="308" t="s">
        <v>271</v>
      </c>
      <c r="AC8" s="287">
        <v>28</v>
      </c>
      <c r="AD8" s="287">
        <v>423568050</v>
      </c>
      <c r="AE8" s="287"/>
      <c r="AF8" s="287">
        <v>8</v>
      </c>
      <c r="AG8" s="287">
        <v>632074</v>
      </c>
      <c r="AH8" s="287"/>
      <c r="AI8" s="287">
        <v>25</v>
      </c>
      <c r="AJ8" s="287">
        <v>226944078</v>
      </c>
      <c r="AK8" s="308" t="s">
        <v>271</v>
      </c>
      <c r="AL8" s="287">
        <v>64</v>
      </c>
      <c r="AM8" s="287">
        <v>2393140953</v>
      </c>
      <c r="AN8" s="287"/>
      <c r="AO8" s="287">
        <v>7</v>
      </c>
      <c r="AP8" s="287">
        <v>366075853</v>
      </c>
      <c r="AQ8" s="287"/>
      <c r="AR8" s="287" t="s">
        <v>95</v>
      </c>
      <c r="AS8" s="287" t="s">
        <v>95</v>
      </c>
      <c r="AT8" s="308" t="s">
        <v>271</v>
      </c>
      <c r="AU8" s="287" t="s">
        <v>95</v>
      </c>
      <c r="AV8" s="287" t="s">
        <v>95</v>
      </c>
      <c r="AW8" s="287"/>
      <c r="AX8" s="287" t="s">
        <v>95</v>
      </c>
      <c r="AY8" s="287" t="s">
        <v>95</v>
      </c>
      <c r="AZ8" s="287"/>
      <c r="BA8" s="287">
        <v>8</v>
      </c>
      <c r="BB8" s="287">
        <v>65781702</v>
      </c>
      <c r="BC8" s="308" t="s">
        <v>271</v>
      </c>
      <c r="BD8" s="308"/>
      <c r="BE8" s="287" t="s">
        <v>95</v>
      </c>
      <c r="BF8" s="287" t="s">
        <v>95</v>
      </c>
      <c r="BG8" s="294"/>
      <c r="BH8" s="287">
        <v>0</v>
      </c>
      <c r="BI8" s="287">
        <v>0</v>
      </c>
    </row>
    <row r="9" spans="1:61" ht="12.75">
      <c r="A9" s="308" t="s">
        <v>272</v>
      </c>
      <c r="B9" s="287">
        <v>0</v>
      </c>
      <c r="C9" s="287">
        <v>0</v>
      </c>
      <c r="D9" s="177"/>
      <c r="E9" s="287">
        <v>0</v>
      </c>
      <c r="F9" s="287">
        <v>0</v>
      </c>
      <c r="G9" s="177"/>
      <c r="H9" s="287">
        <v>0</v>
      </c>
      <c r="I9" s="287">
        <v>0</v>
      </c>
      <c r="J9" s="308" t="s">
        <v>272</v>
      </c>
      <c r="K9" s="287">
        <v>3</v>
      </c>
      <c r="L9" s="287">
        <v>10656949</v>
      </c>
      <c r="M9" s="177"/>
      <c r="N9" s="287">
        <v>122</v>
      </c>
      <c r="O9" s="287">
        <v>2990581663</v>
      </c>
      <c r="P9" s="177"/>
      <c r="Q9" s="287">
        <v>22</v>
      </c>
      <c r="R9" s="287">
        <v>73000677</v>
      </c>
      <c r="S9" s="308" t="s">
        <v>272</v>
      </c>
      <c r="T9" s="287">
        <v>5</v>
      </c>
      <c r="U9" s="287">
        <v>39155426</v>
      </c>
      <c r="V9" s="287"/>
      <c r="W9" s="287">
        <v>4</v>
      </c>
      <c r="X9" s="287">
        <v>9394023</v>
      </c>
      <c r="Y9" s="287"/>
      <c r="Z9" s="287">
        <v>12</v>
      </c>
      <c r="AA9" s="287">
        <v>74817745</v>
      </c>
      <c r="AB9" s="308" t="s">
        <v>272</v>
      </c>
      <c r="AC9" s="287">
        <v>21</v>
      </c>
      <c r="AD9" s="287">
        <v>94535582</v>
      </c>
      <c r="AE9" s="287"/>
      <c r="AF9" s="287">
        <v>10</v>
      </c>
      <c r="AG9" s="287">
        <v>51641053</v>
      </c>
      <c r="AH9" s="287"/>
      <c r="AI9" s="287">
        <v>17</v>
      </c>
      <c r="AJ9" s="287">
        <v>432077531</v>
      </c>
      <c r="AK9" s="308" t="s">
        <v>272</v>
      </c>
      <c r="AL9" s="287">
        <v>38</v>
      </c>
      <c r="AM9" s="287">
        <v>387488719</v>
      </c>
      <c r="AN9" s="287"/>
      <c r="AO9" s="287" t="s">
        <v>95</v>
      </c>
      <c r="AP9" s="287" t="s">
        <v>95</v>
      </c>
      <c r="AQ9" s="287"/>
      <c r="AR9" s="287">
        <v>0</v>
      </c>
      <c r="AS9" s="287">
        <v>0</v>
      </c>
      <c r="AT9" s="308" t="s">
        <v>272</v>
      </c>
      <c r="AU9" s="287">
        <v>0</v>
      </c>
      <c r="AV9" s="287">
        <v>0</v>
      </c>
      <c r="AW9" s="287"/>
      <c r="AX9" s="287" t="s">
        <v>95</v>
      </c>
      <c r="AY9" s="287" t="s">
        <v>95</v>
      </c>
      <c r="AZ9" s="287"/>
      <c r="BA9" s="287" t="s">
        <v>95</v>
      </c>
      <c r="BB9" s="287" t="s">
        <v>95</v>
      </c>
      <c r="BC9" s="308" t="s">
        <v>272</v>
      </c>
      <c r="BD9" s="308"/>
      <c r="BE9" s="287" t="s">
        <v>95</v>
      </c>
      <c r="BF9" s="287" t="s">
        <v>95</v>
      </c>
      <c r="BG9" s="294"/>
      <c r="BH9" s="287">
        <v>0</v>
      </c>
      <c r="BI9" s="287">
        <v>0</v>
      </c>
    </row>
    <row r="10" spans="1:61" ht="12.75">
      <c r="A10" s="308" t="s">
        <v>273</v>
      </c>
      <c r="B10" s="287">
        <v>4</v>
      </c>
      <c r="C10" s="287">
        <v>7690871</v>
      </c>
      <c r="D10" s="177"/>
      <c r="E10" s="287">
        <v>8</v>
      </c>
      <c r="F10" s="287">
        <v>345647086</v>
      </c>
      <c r="G10" s="177"/>
      <c r="H10" s="287">
        <v>8</v>
      </c>
      <c r="I10" s="287">
        <v>318908367</v>
      </c>
      <c r="J10" s="308" t="s">
        <v>273</v>
      </c>
      <c r="K10" s="287">
        <v>14</v>
      </c>
      <c r="L10" s="287">
        <v>158617986</v>
      </c>
      <c r="M10" s="177"/>
      <c r="N10" s="287">
        <v>456</v>
      </c>
      <c r="O10" s="287">
        <v>14162488744</v>
      </c>
      <c r="P10" s="177"/>
      <c r="Q10" s="287">
        <v>132</v>
      </c>
      <c r="R10" s="287">
        <v>751423628</v>
      </c>
      <c r="S10" s="308" t="s">
        <v>273</v>
      </c>
      <c r="T10" s="287">
        <v>30</v>
      </c>
      <c r="U10" s="287">
        <v>424383343</v>
      </c>
      <c r="V10" s="287"/>
      <c r="W10" s="287">
        <v>22</v>
      </c>
      <c r="X10" s="287">
        <v>151070049</v>
      </c>
      <c r="Y10" s="287"/>
      <c r="Z10" s="287">
        <v>73</v>
      </c>
      <c r="AA10" s="287">
        <v>1117859904</v>
      </c>
      <c r="AB10" s="308" t="s">
        <v>273</v>
      </c>
      <c r="AC10" s="287">
        <v>43</v>
      </c>
      <c r="AD10" s="287">
        <v>3041694045</v>
      </c>
      <c r="AE10" s="287"/>
      <c r="AF10" s="287">
        <v>35</v>
      </c>
      <c r="AG10" s="287">
        <v>364539783</v>
      </c>
      <c r="AH10" s="287"/>
      <c r="AI10" s="287">
        <v>76</v>
      </c>
      <c r="AJ10" s="287">
        <v>864651596</v>
      </c>
      <c r="AK10" s="308" t="s">
        <v>273</v>
      </c>
      <c r="AL10" s="287">
        <v>126</v>
      </c>
      <c r="AM10" s="287">
        <v>3377920694</v>
      </c>
      <c r="AN10" s="287"/>
      <c r="AO10" s="287">
        <v>14</v>
      </c>
      <c r="AP10" s="287">
        <v>14423591</v>
      </c>
      <c r="AQ10" s="287"/>
      <c r="AR10" s="287" t="s">
        <v>95</v>
      </c>
      <c r="AS10" s="287" t="s">
        <v>95</v>
      </c>
      <c r="AT10" s="308" t="s">
        <v>273</v>
      </c>
      <c r="AU10" s="287">
        <v>4</v>
      </c>
      <c r="AV10" s="287">
        <v>63790334</v>
      </c>
      <c r="AW10" s="287"/>
      <c r="AX10" s="287">
        <v>3</v>
      </c>
      <c r="AY10" s="287">
        <v>16412629</v>
      </c>
      <c r="AZ10" s="287"/>
      <c r="BA10" s="287">
        <v>16</v>
      </c>
      <c r="BB10" s="287">
        <v>201402445</v>
      </c>
      <c r="BC10" s="308" t="s">
        <v>273</v>
      </c>
      <c r="BD10" s="308"/>
      <c r="BE10" s="294">
        <v>5</v>
      </c>
      <c r="BF10" s="294">
        <v>23900300</v>
      </c>
      <c r="BG10" s="294"/>
      <c r="BH10" s="287">
        <v>0</v>
      </c>
      <c r="BI10" s="287">
        <v>0</v>
      </c>
    </row>
    <row r="11" spans="1:61" ht="12.75">
      <c r="A11" s="308" t="s">
        <v>274</v>
      </c>
      <c r="B11" s="287">
        <v>4</v>
      </c>
      <c r="C11" s="287">
        <v>3715953</v>
      </c>
      <c r="D11" s="177"/>
      <c r="E11" s="287">
        <v>6</v>
      </c>
      <c r="F11" s="287">
        <v>216241238</v>
      </c>
      <c r="G11" s="177"/>
      <c r="H11" s="287">
        <v>5</v>
      </c>
      <c r="I11" s="287">
        <v>148804700</v>
      </c>
      <c r="J11" s="308" t="s">
        <v>274</v>
      </c>
      <c r="K11" s="287">
        <v>16</v>
      </c>
      <c r="L11" s="287">
        <v>21964051</v>
      </c>
      <c r="M11" s="177"/>
      <c r="N11" s="287">
        <v>297</v>
      </c>
      <c r="O11" s="287">
        <v>4249454147</v>
      </c>
      <c r="P11" s="177"/>
      <c r="Q11" s="287">
        <v>75</v>
      </c>
      <c r="R11" s="287">
        <v>89544658</v>
      </c>
      <c r="S11" s="308" t="s">
        <v>274</v>
      </c>
      <c r="T11" s="287">
        <v>19</v>
      </c>
      <c r="U11" s="287">
        <v>184881931</v>
      </c>
      <c r="V11" s="287"/>
      <c r="W11" s="287">
        <v>17</v>
      </c>
      <c r="X11" s="287">
        <v>86377637</v>
      </c>
      <c r="Y11" s="287"/>
      <c r="Z11" s="287">
        <v>43</v>
      </c>
      <c r="AA11" s="287">
        <v>139170952</v>
      </c>
      <c r="AB11" s="308" t="s">
        <v>274</v>
      </c>
      <c r="AC11" s="287">
        <v>50</v>
      </c>
      <c r="AD11" s="287">
        <v>626182641</v>
      </c>
      <c r="AE11" s="287"/>
      <c r="AF11" s="287">
        <v>31</v>
      </c>
      <c r="AG11" s="287">
        <v>407508777</v>
      </c>
      <c r="AH11" s="287"/>
      <c r="AI11" s="287">
        <v>56</v>
      </c>
      <c r="AJ11" s="287">
        <v>458352355</v>
      </c>
      <c r="AK11" s="308" t="s">
        <v>274</v>
      </c>
      <c r="AL11" s="287">
        <v>111</v>
      </c>
      <c r="AM11" s="287">
        <v>1672779728</v>
      </c>
      <c r="AN11" s="287"/>
      <c r="AO11" s="287">
        <v>12</v>
      </c>
      <c r="AP11" s="287">
        <v>12848807</v>
      </c>
      <c r="AQ11" s="287"/>
      <c r="AR11" s="287">
        <v>0</v>
      </c>
      <c r="AS11" s="287">
        <v>0</v>
      </c>
      <c r="AT11" s="308" t="s">
        <v>274</v>
      </c>
      <c r="AU11" s="287">
        <v>3</v>
      </c>
      <c r="AV11" s="287">
        <v>17584957</v>
      </c>
      <c r="AW11" s="287"/>
      <c r="AX11" s="287">
        <v>5</v>
      </c>
      <c r="AY11" s="287">
        <v>95698990</v>
      </c>
      <c r="AZ11" s="287"/>
      <c r="BA11" s="287">
        <v>10</v>
      </c>
      <c r="BB11" s="287">
        <v>483492102</v>
      </c>
      <c r="BC11" s="308" t="s">
        <v>274</v>
      </c>
      <c r="BD11" s="308"/>
      <c r="BE11" s="294">
        <v>4</v>
      </c>
      <c r="BF11" s="294">
        <v>49256833</v>
      </c>
      <c r="BG11" s="294"/>
      <c r="BH11" s="287">
        <v>0</v>
      </c>
      <c r="BI11" s="287">
        <v>0</v>
      </c>
    </row>
    <row r="12" spans="1:61" ht="12.75">
      <c r="A12" s="308" t="s">
        <v>275</v>
      </c>
      <c r="B12" s="287">
        <v>530</v>
      </c>
      <c r="C12" s="287">
        <v>5362342</v>
      </c>
      <c r="D12" s="177"/>
      <c r="E12" s="287">
        <v>197</v>
      </c>
      <c r="F12" s="287">
        <v>35385154</v>
      </c>
      <c r="G12" s="177"/>
      <c r="H12" s="287">
        <v>220</v>
      </c>
      <c r="I12" s="287">
        <v>144905995</v>
      </c>
      <c r="J12" s="308" t="s">
        <v>275</v>
      </c>
      <c r="K12" s="287">
        <v>6694</v>
      </c>
      <c r="L12" s="287">
        <v>197651369</v>
      </c>
      <c r="M12" s="177"/>
      <c r="N12" s="287">
        <v>8078</v>
      </c>
      <c r="O12" s="287">
        <v>3957237922</v>
      </c>
      <c r="P12" s="177"/>
      <c r="Q12" s="287">
        <v>11448</v>
      </c>
      <c r="R12" s="287">
        <v>1553007333</v>
      </c>
      <c r="S12" s="308" t="s">
        <v>275</v>
      </c>
      <c r="T12" s="287">
        <v>10294</v>
      </c>
      <c r="U12" s="287">
        <v>2129292436</v>
      </c>
      <c r="V12" s="287"/>
      <c r="W12" s="287">
        <v>3391</v>
      </c>
      <c r="X12" s="287">
        <v>309385343</v>
      </c>
      <c r="Y12" s="287"/>
      <c r="Z12" s="287">
        <v>2563</v>
      </c>
      <c r="AA12" s="287">
        <v>1243081795</v>
      </c>
      <c r="AB12" s="308" t="s">
        <v>275</v>
      </c>
      <c r="AC12" s="287">
        <v>5213</v>
      </c>
      <c r="AD12" s="287">
        <v>1533546301</v>
      </c>
      <c r="AE12" s="287"/>
      <c r="AF12" s="287">
        <v>17801</v>
      </c>
      <c r="AG12" s="287">
        <v>364526286</v>
      </c>
      <c r="AH12" s="287"/>
      <c r="AI12" s="287">
        <v>10157</v>
      </c>
      <c r="AJ12" s="287">
        <v>2010607676</v>
      </c>
      <c r="AK12" s="308" t="s">
        <v>275</v>
      </c>
      <c r="AL12" s="287">
        <v>1616</v>
      </c>
      <c r="AM12" s="287">
        <v>751011885</v>
      </c>
      <c r="AN12" s="287"/>
      <c r="AO12" s="287">
        <v>2635</v>
      </c>
      <c r="AP12" s="287">
        <v>223288912</v>
      </c>
      <c r="AQ12" s="287"/>
      <c r="AR12" s="287">
        <v>371</v>
      </c>
      <c r="AS12" s="287">
        <v>25993122</v>
      </c>
      <c r="AT12" s="308" t="s">
        <v>275</v>
      </c>
      <c r="AU12" s="287">
        <v>2538</v>
      </c>
      <c r="AV12" s="287">
        <v>114799211</v>
      </c>
      <c r="AW12" s="287"/>
      <c r="AX12" s="287">
        <v>1865</v>
      </c>
      <c r="AY12" s="287">
        <v>173519261</v>
      </c>
      <c r="AZ12" s="287"/>
      <c r="BA12" s="287">
        <v>3020</v>
      </c>
      <c r="BB12" s="287">
        <v>184590647</v>
      </c>
      <c r="BC12" s="308" t="s">
        <v>275</v>
      </c>
      <c r="BD12" s="308"/>
      <c r="BE12" s="294">
        <v>4677</v>
      </c>
      <c r="BF12" s="294">
        <v>69429212</v>
      </c>
      <c r="BG12" s="294"/>
      <c r="BH12" s="287">
        <v>3</v>
      </c>
      <c r="BI12" s="287">
        <v>520</v>
      </c>
    </row>
    <row r="13" spans="1:61" ht="12.75">
      <c r="A13" s="308" t="s">
        <v>276</v>
      </c>
      <c r="B13" s="287">
        <v>171</v>
      </c>
      <c r="C13" s="287">
        <v>73347184</v>
      </c>
      <c r="D13" s="177"/>
      <c r="E13" s="287">
        <v>88</v>
      </c>
      <c r="F13" s="287">
        <v>1009311675</v>
      </c>
      <c r="G13" s="177"/>
      <c r="H13" s="287">
        <v>80</v>
      </c>
      <c r="I13" s="287">
        <v>1535802245</v>
      </c>
      <c r="J13" s="308" t="s">
        <v>276</v>
      </c>
      <c r="K13" s="287">
        <v>2222</v>
      </c>
      <c r="L13" s="287">
        <v>505808898</v>
      </c>
      <c r="M13" s="177"/>
      <c r="N13" s="287">
        <v>4126</v>
      </c>
      <c r="O13" s="287">
        <v>59439460350</v>
      </c>
      <c r="P13" s="177"/>
      <c r="Q13" s="287">
        <v>3325</v>
      </c>
      <c r="R13" s="287">
        <v>17010289540</v>
      </c>
      <c r="S13" s="308" t="s">
        <v>276</v>
      </c>
      <c r="T13" s="287">
        <v>2307</v>
      </c>
      <c r="U13" s="287">
        <v>14270169677</v>
      </c>
      <c r="V13" s="287"/>
      <c r="W13" s="287">
        <v>1228</v>
      </c>
      <c r="X13" s="287">
        <v>6514336803</v>
      </c>
      <c r="Y13" s="287"/>
      <c r="Z13" s="287">
        <v>986</v>
      </c>
      <c r="AA13" s="287">
        <v>9026939866</v>
      </c>
      <c r="AB13" s="308" t="s">
        <v>276</v>
      </c>
      <c r="AC13" s="287">
        <v>1295</v>
      </c>
      <c r="AD13" s="287">
        <v>12252739469</v>
      </c>
      <c r="AE13" s="287"/>
      <c r="AF13" s="287">
        <v>2054</v>
      </c>
      <c r="AG13" s="287">
        <v>16383937479</v>
      </c>
      <c r="AH13" s="287"/>
      <c r="AI13" s="287">
        <v>3525</v>
      </c>
      <c r="AJ13" s="287">
        <v>6293806283</v>
      </c>
      <c r="AK13" s="308" t="s">
        <v>276</v>
      </c>
      <c r="AL13" s="287">
        <v>559</v>
      </c>
      <c r="AM13" s="287">
        <v>9680443808</v>
      </c>
      <c r="AN13" s="287"/>
      <c r="AO13" s="287">
        <v>825</v>
      </c>
      <c r="AP13" s="287">
        <v>1317994699</v>
      </c>
      <c r="AQ13" s="287"/>
      <c r="AR13" s="287">
        <v>129</v>
      </c>
      <c r="AS13" s="287">
        <v>247443855</v>
      </c>
      <c r="AT13" s="308" t="s">
        <v>276</v>
      </c>
      <c r="AU13" s="287">
        <v>743</v>
      </c>
      <c r="AV13" s="287">
        <v>658618054</v>
      </c>
      <c r="AW13" s="287"/>
      <c r="AX13" s="287">
        <v>480</v>
      </c>
      <c r="AY13" s="287">
        <v>3661913752</v>
      </c>
      <c r="AZ13" s="287"/>
      <c r="BA13" s="287">
        <v>615</v>
      </c>
      <c r="BB13" s="287">
        <v>1095068992</v>
      </c>
      <c r="BC13" s="308" t="s">
        <v>276</v>
      </c>
      <c r="BD13" s="308"/>
      <c r="BE13" s="294">
        <v>871</v>
      </c>
      <c r="BF13" s="294">
        <v>279664074</v>
      </c>
      <c r="BG13" s="294"/>
      <c r="BH13" s="287">
        <v>0</v>
      </c>
      <c r="BI13" s="287">
        <v>0</v>
      </c>
    </row>
    <row r="14" spans="1:61" ht="12.75">
      <c r="A14" s="308" t="s">
        <v>277</v>
      </c>
      <c r="B14" s="287">
        <v>17</v>
      </c>
      <c r="C14" s="287">
        <v>646290</v>
      </c>
      <c r="D14" s="177"/>
      <c r="E14" s="287">
        <v>10</v>
      </c>
      <c r="F14" s="287">
        <v>107608289</v>
      </c>
      <c r="G14" s="177"/>
      <c r="H14" s="287">
        <v>20</v>
      </c>
      <c r="I14" s="287">
        <v>279254453</v>
      </c>
      <c r="J14" s="308" t="s">
        <v>277</v>
      </c>
      <c r="K14" s="287">
        <v>132</v>
      </c>
      <c r="L14" s="287">
        <v>806690569</v>
      </c>
      <c r="M14" s="177"/>
      <c r="N14" s="287">
        <v>597</v>
      </c>
      <c r="O14" s="287">
        <v>17003912055</v>
      </c>
      <c r="P14" s="177"/>
      <c r="Q14" s="287">
        <v>303</v>
      </c>
      <c r="R14" s="287">
        <v>3122805591</v>
      </c>
      <c r="S14" s="308" t="s">
        <v>277</v>
      </c>
      <c r="T14" s="287">
        <v>209</v>
      </c>
      <c r="U14" s="287">
        <v>8274433394</v>
      </c>
      <c r="V14" s="287"/>
      <c r="W14" s="287">
        <v>107</v>
      </c>
      <c r="X14" s="287">
        <v>1264076459</v>
      </c>
      <c r="Y14" s="287"/>
      <c r="Z14" s="287">
        <v>154</v>
      </c>
      <c r="AA14" s="287">
        <v>5129641830</v>
      </c>
      <c r="AB14" s="308" t="s">
        <v>277</v>
      </c>
      <c r="AC14" s="287">
        <v>325</v>
      </c>
      <c r="AD14" s="287">
        <v>1827909478</v>
      </c>
      <c r="AE14" s="287"/>
      <c r="AF14" s="287">
        <v>327</v>
      </c>
      <c r="AG14" s="287">
        <v>723745823</v>
      </c>
      <c r="AH14" s="287"/>
      <c r="AI14" s="287">
        <v>417</v>
      </c>
      <c r="AJ14" s="287">
        <v>4222564336</v>
      </c>
      <c r="AK14" s="308" t="s">
        <v>277</v>
      </c>
      <c r="AL14" s="287">
        <v>242</v>
      </c>
      <c r="AM14" s="287">
        <v>3267260608</v>
      </c>
      <c r="AN14" s="287"/>
      <c r="AO14" s="287">
        <v>108</v>
      </c>
      <c r="AP14" s="287">
        <v>1149972938</v>
      </c>
      <c r="AQ14" s="287"/>
      <c r="AR14" s="287">
        <v>14</v>
      </c>
      <c r="AS14" s="287">
        <v>138579895</v>
      </c>
      <c r="AT14" s="308" t="s">
        <v>277</v>
      </c>
      <c r="AU14" s="287">
        <v>55</v>
      </c>
      <c r="AV14" s="287">
        <v>337566773</v>
      </c>
      <c r="AW14" s="287"/>
      <c r="AX14" s="287">
        <v>60</v>
      </c>
      <c r="AY14" s="287">
        <v>14581957</v>
      </c>
      <c r="AZ14" s="287"/>
      <c r="BA14" s="287">
        <v>60</v>
      </c>
      <c r="BB14" s="287">
        <v>790544033</v>
      </c>
      <c r="BC14" s="308" t="s">
        <v>277</v>
      </c>
      <c r="BD14" s="308"/>
      <c r="BE14" s="294">
        <v>42</v>
      </c>
      <c r="BF14" s="294">
        <v>189007319</v>
      </c>
      <c r="BG14" s="294"/>
      <c r="BH14" s="287">
        <v>0</v>
      </c>
      <c r="BI14" s="287">
        <v>0</v>
      </c>
    </row>
    <row r="15" spans="1:61" ht="12.75">
      <c r="A15" s="308" t="s">
        <v>278</v>
      </c>
      <c r="B15" s="287">
        <v>4</v>
      </c>
      <c r="C15" s="287">
        <v>55558263</v>
      </c>
      <c r="D15" s="177"/>
      <c r="E15" s="287">
        <v>7</v>
      </c>
      <c r="F15" s="287">
        <v>740789590</v>
      </c>
      <c r="G15" s="177"/>
      <c r="H15" s="287">
        <v>12</v>
      </c>
      <c r="I15" s="287">
        <v>394764169</v>
      </c>
      <c r="J15" s="308" t="s">
        <v>278</v>
      </c>
      <c r="K15" s="287">
        <v>23</v>
      </c>
      <c r="L15" s="287">
        <v>674871252</v>
      </c>
      <c r="M15" s="177"/>
      <c r="N15" s="287">
        <v>565</v>
      </c>
      <c r="O15" s="287">
        <v>94726204268</v>
      </c>
      <c r="P15" s="177"/>
      <c r="Q15" s="287">
        <v>137</v>
      </c>
      <c r="R15" s="287">
        <v>3290400163</v>
      </c>
      <c r="S15" s="308" t="s">
        <v>278</v>
      </c>
      <c r="T15" s="287">
        <v>51</v>
      </c>
      <c r="U15" s="287">
        <v>6367722579</v>
      </c>
      <c r="V15" s="287"/>
      <c r="W15" s="287">
        <v>22</v>
      </c>
      <c r="X15" s="287">
        <v>1645787642</v>
      </c>
      <c r="Y15" s="287"/>
      <c r="Z15" s="287">
        <v>80</v>
      </c>
      <c r="AA15" s="287">
        <v>8699354453</v>
      </c>
      <c r="AB15" s="308" t="s">
        <v>278</v>
      </c>
      <c r="AC15" s="287">
        <v>121</v>
      </c>
      <c r="AD15" s="287">
        <v>17222283571</v>
      </c>
      <c r="AE15" s="287"/>
      <c r="AF15" s="287">
        <v>51</v>
      </c>
      <c r="AG15" s="287">
        <v>934794061</v>
      </c>
      <c r="AH15" s="287"/>
      <c r="AI15" s="287">
        <v>126</v>
      </c>
      <c r="AJ15" s="287">
        <v>6523606279</v>
      </c>
      <c r="AK15" s="308" t="s">
        <v>278</v>
      </c>
      <c r="AL15" s="287">
        <v>237</v>
      </c>
      <c r="AM15" s="287">
        <v>52958869929</v>
      </c>
      <c r="AN15" s="287"/>
      <c r="AO15" s="287">
        <v>21</v>
      </c>
      <c r="AP15" s="287">
        <v>914234331</v>
      </c>
      <c r="AQ15" s="287"/>
      <c r="AR15" s="287">
        <v>3</v>
      </c>
      <c r="AS15" s="287">
        <v>4470300</v>
      </c>
      <c r="AT15" s="308" t="s">
        <v>278</v>
      </c>
      <c r="AU15" s="287">
        <v>5</v>
      </c>
      <c r="AV15" s="287">
        <v>60276062</v>
      </c>
      <c r="AW15" s="287"/>
      <c r="AX15" s="287">
        <v>8</v>
      </c>
      <c r="AY15" s="287">
        <v>567381236</v>
      </c>
      <c r="AZ15" s="287"/>
      <c r="BA15" s="287">
        <v>19</v>
      </c>
      <c r="BB15" s="287">
        <v>532843787</v>
      </c>
      <c r="BC15" s="308" t="s">
        <v>278</v>
      </c>
      <c r="BD15" s="308"/>
      <c r="BE15" s="294">
        <v>5</v>
      </c>
      <c r="BF15" s="294">
        <v>112121351</v>
      </c>
      <c r="BG15" s="294"/>
      <c r="BH15" s="287">
        <v>0</v>
      </c>
      <c r="BI15" s="287">
        <v>0</v>
      </c>
    </row>
    <row r="16" spans="1:61" ht="12.75">
      <c r="A16" s="308" t="s">
        <v>279</v>
      </c>
      <c r="B16" s="287">
        <v>87</v>
      </c>
      <c r="C16" s="287">
        <v>285199</v>
      </c>
      <c r="D16" s="177"/>
      <c r="E16" s="287">
        <v>28</v>
      </c>
      <c r="F16" s="287">
        <v>59996300</v>
      </c>
      <c r="G16" s="177"/>
      <c r="H16" s="287">
        <v>11</v>
      </c>
      <c r="I16" s="287">
        <v>22298891</v>
      </c>
      <c r="J16" s="308" t="s">
        <v>279</v>
      </c>
      <c r="K16" s="287">
        <v>355</v>
      </c>
      <c r="L16" s="287">
        <v>8574372</v>
      </c>
      <c r="M16" s="177"/>
      <c r="N16" s="287">
        <v>729</v>
      </c>
      <c r="O16" s="287">
        <v>1356920179</v>
      </c>
      <c r="P16" s="177"/>
      <c r="Q16" s="287">
        <v>533</v>
      </c>
      <c r="R16" s="287">
        <v>81757516</v>
      </c>
      <c r="S16" s="308" t="s">
        <v>279</v>
      </c>
      <c r="T16" s="287">
        <v>337</v>
      </c>
      <c r="U16" s="287">
        <v>7603933</v>
      </c>
      <c r="V16" s="287"/>
      <c r="W16" s="287">
        <v>161</v>
      </c>
      <c r="X16" s="287">
        <v>5434562</v>
      </c>
      <c r="Y16" s="287"/>
      <c r="Z16" s="287">
        <v>182</v>
      </c>
      <c r="AA16" s="287">
        <v>320853621</v>
      </c>
      <c r="AB16" s="308" t="s">
        <v>279</v>
      </c>
      <c r="AC16" s="287">
        <v>927</v>
      </c>
      <c r="AD16" s="287">
        <v>1377808938</v>
      </c>
      <c r="AE16" s="287"/>
      <c r="AF16" s="287">
        <v>987</v>
      </c>
      <c r="AG16" s="287">
        <v>66162078</v>
      </c>
      <c r="AH16" s="287"/>
      <c r="AI16" s="287">
        <v>646</v>
      </c>
      <c r="AJ16" s="287">
        <v>29475719</v>
      </c>
      <c r="AK16" s="308" t="s">
        <v>279</v>
      </c>
      <c r="AL16" s="287">
        <v>382</v>
      </c>
      <c r="AM16" s="287">
        <v>426428533</v>
      </c>
      <c r="AN16" s="287"/>
      <c r="AO16" s="287">
        <v>116</v>
      </c>
      <c r="AP16" s="287">
        <v>15321416</v>
      </c>
      <c r="AQ16" s="287"/>
      <c r="AR16" s="287">
        <v>12</v>
      </c>
      <c r="AS16" s="287">
        <v>75379</v>
      </c>
      <c r="AT16" s="308" t="s">
        <v>279</v>
      </c>
      <c r="AU16" s="287">
        <v>95</v>
      </c>
      <c r="AV16" s="287">
        <v>2425215</v>
      </c>
      <c r="AW16" s="287"/>
      <c r="AX16" s="287">
        <v>170</v>
      </c>
      <c r="AY16" s="287">
        <v>17041823</v>
      </c>
      <c r="AZ16" s="287"/>
      <c r="BA16" s="287">
        <v>75</v>
      </c>
      <c r="BB16" s="287">
        <v>1189281</v>
      </c>
      <c r="BC16" s="308" t="s">
        <v>279</v>
      </c>
      <c r="BD16" s="308"/>
      <c r="BE16" s="294">
        <v>138</v>
      </c>
      <c r="BF16" s="294">
        <v>3898697</v>
      </c>
      <c r="BG16" s="294"/>
      <c r="BH16" s="287">
        <v>0</v>
      </c>
      <c r="BI16" s="287">
        <v>0</v>
      </c>
    </row>
    <row r="17" spans="1:61" ht="12.75">
      <c r="A17" s="308" t="s">
        <v>280</v>
      </c>
      <c r="B17" s="287" t="s">
        <v>95</v>
      </c>
      <c r="C17" s="287" t="s">
        <v>95</v>
      </c>
      <c r="D17" s="177"/>
      <c r="E17" s="287">
        <v>3</v>
      </c>
      <c r="F17" s="287">
        <v>32779359</v>
      </c>
      <c r="G17" s="177"/>
      <c r="H17" s="287">
        <v>0</v>
      </c>
      <c r="I17" s="287">
        <v>0</v>
      </c>
      <c r="J17" s="308" t="s">
        <v>280</v>
      </c>
      <c r="K17" s="287">
        <v>7</v>
      </c>
      <c r="L17" s="287">
        <v>17340805</v>
      </c>
      <c r="M17" s="177"/>
      <c r="N17" s="287">
        <v>339</v>
      </c>
      <c r="O17" s="287">
        <v>7430809126</v>
      </c>
      <c r="P17" s="177"/>
      <c r="Q17" s="287">
        <v>65</v>
      </c>
      <c r="R17" s="287">
        <v>443375774</v>
      </c>
      <c r="S17" s="308" t="s">
        <v>280</v>
      </c>
      <c r="T17" s="287">
        <v>22</v>
      </c>
      <c r="U17" s="287">
        <v>200279624</v>
      </c>
      <c r="V17" s="287"/>
      <c r="W17" s="287">
        <v>11</v>
      </c>
      <c r="X17" s="287">
        <v>58840778</v>
      </c>
      <c r="Y17" s="287"/>
      <c r="Z17" s="287">
        <v>34</v>
      </c>
      <c r="AA17" s="287">
        <v>497407037</v>
      </c>
      <c r="AB17" s="308" t="s">
        <v>280</v>
      </c>
      <c r="AC17" s="287">
        <v>50</v>
      </c>
      <c r="AD17" s="287">
        <v>1949365457</v>
      </c>
      <c r="AE17" s="287"/>
      <c r="AF17" s="287">
        <v>9</v>
      </c>
      <c r="AG17" s="287">
        <v>26022306</v>
      </c>
      <c r="AH17" s="287"/>
      <c r="AI17" s="287">
        <v>72</v>
      </c>
      <c r="AJ17" s="287">
        <v>1062821805</v>
      </c>
      <c r="AK17" s="308" t="s">
        <v>280</v>
      </c>
      <c r="AL17" s="287">
        <v>67</v>
      </c>
      <c r="AM17" s="287">
        <v>438828790</v>
      </c>
      <c r="AN17" s="287"/>
      <c r="AO17" s="287">
        <v>18</v>
      </c>
      <c r="AP17" s="287">
        <v>125021572</v>
      </c>
      <c r="AQ17" s="287"/>
      <c r="AR17" s="287">
        <v>3</v>
      </c>
      <c r="AS17" s="287">
        <v>2646177</v>
      </c>
      <c r="AT17" s="308" t="s">
        <v>280</v>
      </c>
      <c r="AU17" s="287" t="s">
        <v>95</v>
      </c>
      <c r="AV17" s="287" t="s">
        <v>95</v>
      </c>
      <c r="AW17" s="287"/>
      <c r="AX17" s="287" t="s">
        <v>95</v>
      </c>
      <c r="AY17" s="287" t="s">
        <v>95</v>
      </c>
      <c r="AZ17" s="287"/>
      <c r="BA17" s="287" t="s">
        <v>95</v>
      </c>
      <c r="BB17" s="287" t="s">
        <v>95</v>
      </c>
      <c r="BC17" s="308" t="s">
        <v>280</v>
      </c>
      <c r="BD17" s="308"/>
      <c r="BE17" s="287" t="s">
        <v>95</v>
      </c>
      <c r="BF17" s="287" t="s">
        <v>95</v>
      </c>
      <c r="BG17" s="294"/>
      <c r="BH17" s="287">
        <v>0</v>
      </c>
      <c r="BI17" s="287">
        <v>0</v>
      </c>
    </row>
    <row r="18" spans="1:61" ht="12.75">
      <c r="A18" s="308" t="s">
        <v>281</v>
      </c>
      <c r="B18" s="287">
        <v>204</v>
      </c>
      <c r="C18" s="287">
        <v>190408384</v>
      </c>
      <c r="D18" s="177"/>
      <c r="E18" s="287">
        <v>62</v>
      </c>
      <c r="F18" s="287">
        <v>1579732687</v>
      </c>
      <c r="G18" s="177"/>
      <c r="H18" s="287">
        <v>56</v>
      </c>
      <c r="I18" s="287">
        <v>5573112604</v>
      </c>
      <c r="J18" s="308" t="s">
        <v>281</v>
      </c>
      <c r="K18" s="287">
        <v>2115</v>
      </c>
      <c r="L18" s="287">
        <v>567911542</v>
      </c>
      <c r="M18" s="177"/>
      <c r="N18" s="287">
        <v>2424</v>
      </c>
      <c r="O18" s="287">
        <v>88685555012</v>
      </c>
      <c r="P18" s="177"/>
      <c r="Q18" s="287">
        <v>3059</v>
      </c>
      <c r="R18" s="287">
        <v>9245897458</v>
      </c>
      <c r="S18" s="308" t="s">
        <v>281</v>
      </c>
      <c r="T18" s="287">
        <v>2831</v>
      </c>
      <c r="U18" s="287">
        <v>5184458071</v>
      </c>
      <c r="V18" s="287"/>
      <c r="W18" s="287">
        <v>1086</v>
      </c>
      <c r="X18" s="287">
        <v>6325131111</v>
      </c>
      <c r="Y18" s="287"/>
      <c r="Z18" s="287">
        <v>870</v>
      </c>
      <c r="AA18" s="287">
        <v>18109641130</v>
      </c>
      <c r="AB18" s="308" t="s">
        <v>281</v>
      </c>
      <c r="AC18" s="287">
        <v>1103</v>
      </c>
      <c r="AD18" s="287">
        <v>9880204607</v>
      </c>
      <c r="AE18" s="287"/>
      <c r="AF18" s="287">
        <v>4357</v>
      </c>
      <c r="AG18" s="287">
        <v>5562849333</v>
      </c>
      <c r="AH18" s="287"/>
      <c r="AI18" s="287">
        <v>3073</v>
      </c>
      <c r="AJ18" s="287">
        <v>11429199652</v>
      </c>
      <c r="AK18" s="308" t="s">
        <v>281</v>
      </c>
      <c r="AL18" s="287">
        <v>453</v>
      </c>
      <c r="AM18" s="287">
        <v>15376806415</v>
      </c>
      <c r="AN18" s="287"/>
      <c r="AO18" s="287">
        <v>742</v>
      </c>
      <c r="AP18" s="287">
        <v>1012938537</v>
      </c>
      <c r="AQ18" s="287"/>
      <c r="AR18" s="287">
        <v>123</v>
      </c>
      <c r="AS18" s="287">
        <v>149621612</v>
      </c>
      <c r="AT18" s="308" t="s">
        <v>281</v>
      </c>
      <c r="AU18" s="287">
        <v>948</v>
      </c>
      <c r="AV18" s="287">
        <v>711986233</v>
      </c>
      <c r="AW18" s="287"/>
      <c r="AX18" s="287">
        <v>534</v>
      </c>
      <c r="AY18" s="287">
        <v>7009059001</v>
      </c>
      <c r="AZ18" s="287"/>
      <c r="BA18" s="287">
        <v>1029</v>
      </c>
      <c r="BB18" s="287">
        <v>1108031744</v>
      </c>
      <c r="BC18" s="308" t="s">
        <v>281</v>
      </c>
      <c r="BD18" s="308"/>
      <c r="BE18" s="294">
        <v>1371</v>
      </c>
      <c r="BF18" s="294">
        <v>380741603</v>
      </c>
      <c r="BG18" s="294"/>
      <c r="BH18" s="287">
        <v>3</v>
      </c>
      <c r="BI18" s="287">
        <v>130345</v>
      </c>
    </row>
    <row r="19" spans="1:61" ht="12.75">
      <c r="A19" s="308" t="s">
        <v>282</v>
      </c>
      <c r="B19" s="287">
        <v>175</v>
      </c>
      <c r="C19" s="287">
        <v>41613595</v>
      </c>
      <c r="D19" s="177"/>
      <c r="E19" s="287">
        <v>86</v>
      </c>
      <c r="F19" s="287">
        <v>801101670</v>
      </c>
      <c r="G19" s="177"/>
      <c r="H19" s="287">
        <v>77</v>
      </c>
      <c r="I19" s="287">
        <v>891180922</v>
      </c>
      <c r="J19" s="308" t="s">
        <v>282</v>
      </c>
      <c r="K19" s="287">
        <v>2185</v>
      </c>
      <c r="L19" s="287">
        <v>381500145</v>
      </c>
      <c r="M19" s="177"/>
      <c r="N19" s="287">
        <v>3964</v>
      </c>
      <c r="O19" s="287">
        <v>46446586350</v>
      </c>
      <c r="P19" s="177"/>
      <c r="Q19" s="287">
        <v>3248</v>
      </c>
      <c r="R19" s="287">
        <v>13945294342</v>
      </c>
      <c r="S19" s="308" t="s">
        <v>282</v>
      </c>
      <c r="T19" s="287">
        <v>2268</v>
      </c>
      <c r="U19" s="287">
        <v>10054213463</v>
      </c>
      <c r="V19" s="287"/>
      <c r="W19" s="287">
        <v>1183</v>
      </c>
      <c r="X19" s="287">
        <v>4550800686</v>
      </c>
      <c r="Y19" s="287"/>
      <c r="Z19" s="287">
        <v>973</v>
      </c>
      <c r="AA19" s="287">
        <v>7766346956</v>
      </c>
      <c r="AB19" s="308" t="s">
        <v>282</v>
      </c>
      <c r="AC19" s="287">
        <v>1241</v>
      </c>
      <c r="AD19" s="287">
        <v>8622368162</v>
      </c>
      <c r="AE19" s="287"/>
      <c r="AF19" s="287">
        <v>2102</v>
      </c>
      <c r="AG19" s="287">
        <v>14453627265</v>
      </c>
      <c r="AH19" s="287"/>
      <c r="AI19" s="287">
        <v>3453</v>
      </c>
      <c r="AJ19" s="287">
        <v>5666378170</v>
      </c>
      <c r="AK19" s="308" t="s">
        <v>282</v>
      </c>
      <c r="AL19" s="287">
        <v>523</v>
      </c>
      <c r="AM19" s="287">
        <v>6177381577</v>
      </c>
      <c r="AN19" s="287"/>
      <c r="AO19" s="287">
        <v>811</v>
      </c>
      <c r="AP19" s="287">
        <v>1138882500</v>
      </c>
      <c r="AQ19" s="287"/>
      <c r="AR19" s="287">
        <v>127</v>
      </c>
      <c r="AS19" s="287">
        <v>193247740</v>
      </c>
      <c r="AT19" s="308" t="s">
        <v>282</v>
      </c>
      <c r="AU19" s="287">
        <v>740</v>
      </c>
      <c r="AV19" s="287">
        <v>462408750</v>
      </c>
      <c r="AW19" s="287"/>
      <c r="AX19" s="287">
        <v>474</v>
      </c>
      <c r="AY19" s="287">
        <v>2868413768</v>
      </c>
      <c r="AZ19" s="287"/>
      <c r="BA19" s="287">
        <v>609</v>
      </c>
      <c r="BB19" s="287">
        <v>736280388</v>
      </c>
      <c r="BC19" s="308" t="s">
        <v>282</v>
      </c>
      <c r="BD19" s="308"/>
      <c r="BE19" s="294">
        <v>866</v>
      </c>
      <c r="BF19" s="294">
        <v>214078113</v>
      </c>
      <c r="BG19" s="294"/>
      <c r="BH19" s="287">
        <v>0</v>
      </c>
      <c r="BI19" s="287">
        <v>0</v>
      </c>
    </row>
    <row r="20" spans="1:61" ht="12.75">
      <c r="A20" s="308" t="s">
        <v>283</v>
      </c>
      <c r="B20" s="287">
        <v>57</v>
      </c>
      <c r="C20" s="287">
        <v>10766612</v>
      </c>
      <c r="D20" s="177"/>
      <c r="E20" s="287">
        <v>11</v>
      </c>
      <c r="F20" s="287">
        <v>24532769</v>
      </c>
      <c r="G20" s="177"/>
      <c r="H20" s="287">
        <v>19</v>
      </c>
      <c r="I20" s="287">
        <v>531108835</v>
      </c>
      <c r="J20" s="308" t="s">
        <v>283</v>
      </c>
      <c r="K20" s="287">
        <v>273</v>
      </c>
      <c r="L20" s="287">
        <v>64148605</v>
      </c>
      <c r="M20" s="177"/>
      <c r="N20" s="287">
        <v>803</v>
      </c>
      <c r="O20" s="287">
        <v>20619600786</v>
      </c>
      <c r="P20" s="177"/>
      <c r="Q20" s="287">
        <v>458</v>
      </c>
      <c r="R20" s="287">
        <v>430777214</v>
      </c>
      <c r="S20" s="308" t="s">
        <v>283</v>
      </c>
      <c r="T20" s="287">
        <v>352</v>
      </c>
      <c r="U20" s="287">
        <v>1296271544</v>
      </c>
      <c r="V20" s="287"/>
      <c r="W20" s="287">
        <v>232</v>
      </c>
      <c r="X20" s="287">
        <v>343484206</v>
      </c>
      <c r="Y20" s="287"/>
      <c r="Z20" s="287">
        <v>202</v>
      </c>
      <c r="AA20" s="287">
        <v>6335271852</v>
      </c>
      <c r="AB20" s="308" t="s">
        <v>283</v>
      </c>
      <c r="AC20" s="287">
        <v>546</v>
      </c>
      <c r="AD20" s="287">
        <v>8680042375</v>
      </c>
      <c r="AE20" s="287"/>
      <c r="AF20" s="287">
        <v>588</v>
      </c>
      <c r="AG20" s="287">
        <v>2468122454</v>
      </c>
      <c r="AH20" s="287"/>
      <c r="AI20" s="287">
        <v>734</v>
      </c>
      <c r="AJ20" s="287">
        <v>1228579150</v>
      </c>
      <c r="AK20" s="308" t="s">
        <v>283</v>
      </c>
      <c r="AL20" s="287">
        <v>258</v>
      </c>
      <c r="AM20" s="287">
        <v>2567150998</v>
      </c>
      <c r="AN20" s="287"/>
      <c r="AO20" s="287">
        <v>203</v>
      </c>
      <c r="AP20" s="287">
        <v>1480707708</v>
      </c>
      <c r="AQ20" s="287"/>
      <c r="AR20" s="287">
        <v>22</v>
      </c>
      <c r="AS20" s="287">
        <v>15723131</v>
      </c>
      <c r="AT20" s="308" t="s">
        <v>283</v>
      </c>
      <c r="AU20" s="287">
        <v>115</v>
      </c>
      <c r="AV20" s="287">
        <v>7018907</v>
      </c>
      <c r="AW20" s="287"/>
      <c r="AX20" s="287">
        <v>254</v>
      </c>
      <c r="AY20" s="287">
        <v>19514364</v>
      </c>
      <c r="AZ20" s="287"/>
      <c r="BA20" s="287">
        <v>306</v>
      </c>
      <c r="BB20" s="287">
        <v>308965768</v>
      </c>
      <c r="BC20" s="308" t="s">
        <v>283</v>
      </c>
      <c r="BD20" s="308"/>
      <c r="BE20" s="294">
        <v>121</v>
      </c>
      <c r="BF20" s="294">
        <v>79161199</v>
      </c>
      <c r="BG20" s="294"/>
      <c r="BH20" s="287">
        <v>0</v>
      </c>
      <c r="BI20" s="287">
        <v>0</v>
      </c>
    </row>
    <row r="21" spans="1:61" ht="12.75">
      <c r="A21" s="308" t="s">
        <v>37</v>
      </c>
      <c r="B21" s="287">
        <v>753</v>
      </c>
      <c r="C21" s="287">
        <v>292635243</v>
      </c>
      <c r="D21" s="177"/>
      <c r="E21" s="287">
        <v>269</v>
      </c>
      <c r="F21" s="287">
        <v>341086235</v>
      </c>
      <c r="G21" s="177"/>
      <c r="H21" s="287">
        <v>281</v>
      </c>
      <c r="I21" s="287">
        <v>-7930412216</v>
      </c>
      <c r="J21" s="308" t="s">
        <v>37</v>
      </c>
      <c r="K21" s="287">
        <v>9026</v>
      </c>
      <c r="L21" s="287">
        <v>3250216080</v>
      </c>
      <c r="M21" s="177"/>
      <c r="N21" s="287">
        <v>10107</v>
      </c>
      <c r="O21" s="287">
        <v>-27950409255</v>
      </c>
      <c r="P21" s="177"/>
      <c r="Q21" s="287">
        <v>13780</v>
      </c>
      <c r="R21" s="287">
        <v>12834798719</v>
      </c>
      <c r="S21" s="308" t="s">
        <v>37</v>
      </c>
      <c r="T21" s="287">
        <v>13002</v>
      </c>
      <c r="U21" s="287">
        <v>33519847371</v>
      </c>
      <c r="V21" s="287"/>
      <c r="W21" s="287">
        <v>4846</v>
      </c>
      <c r="X21" s="287">
        <v>-9093586035</v>
      </c>
      <c r="Y21" s="287"/>
      <c r="Z21" s="287">
        <v>3433</v>
      </c>
      <c r="AA21" s="287">
        <v>2473271078</v>
      </c>
      <c r="AB21" s="308" t="s">
        <v>37</v>
      </c>
      <c r="AC21" s="287">
        <v>6749</v>
      </c>
      <c r="AD21" s="287">
        <v>26228626378</v>
      </c>
      <c r="AE21" s="287"/>
      <c r="AF21" s="287">
        <v>22500</v>
      </c>
      <c r="AG21" s="287">
        <v>-5147006651</v>
      </c>
      <c r="AH21" s="287"/>
      <c r="AI21" s="287">
        <v>13303</v>
      </c>
      <c r="AJ21" s="287">
        <v>5389829823</v>
      </c>
      <c r="AK21" s="308" t="s">
        <v>37</v>
      </c>
      <c r="AL21" s="287">
        <v>2165</v>
      </c>
      <c r="AM21" s="287">
        <v>-3729938999</v>
      </c>
      <c r="AN21" s="287"/>
      <c r="AO21" s="287">
        <v>3671</v>
      </c>
      <c r="AP21" s="287">
        <v>2892024579</v>
      </c>
      <c r="AQ21" s="287"/>
      <c r="AR21" s="287">
        <v>514</v>
      </c>
      <c r="AS21" s="287">
        <v>360085325</v>
      </c>
      <c r="AT21" s="308" t="s">
        <v>37</v>
      </c>
      <c r="AU21" s="287">
        <v>3302</v>
      </c>
      <c r="AV21" s="287">
        <v>639167398</v>
      </c>
      <c r="AW21" s="287"/>
      <c r="AX21" s="287">
        <v>2347</v>
      </c>
      <c r="AY21" s="287">
        <v>-3594684247</v>
      </c>
      <c r="AZ21" s="287"/>
      <c r="BA21" s="287">
        <v>3967</v>
      </c>
      <c r="BB21" s="287">
        <v>1481516995</v>
      </c>
      <c r="BC21" s="308" t="s">
        <v>37</v>
      </c>
      <c r="BD21" s="308"/>
      <c r="BE21" s="294">
        <v>6175</v>
      </c>
      <c r="BF21" s="294">
        <v>-915315965</v>
      </c>
      <c r="BG21" s="294"/>
      <c r="BH21" s="287">
        <v>8</v>
      </c>
      <c r="BI21" s="287">
        <v>-120527</v>
      </c>
    </row>
    <row r="22" spans="1:61" ht="12.75">
      <c r="A22" s="308" t="s">
        <v>284</v>
      </c>
      <c r="B22" s="287">
        <v>29</v>
      </c>
      <c r="C22" s="287">
        <v>173843</v>
      </c>
      <c r="D22" s="177"/>
      <c r="E22" s="287">
        <v>19</v>
      </c>
      <c r="F22" s="287">
        <v>13162982</v>
      </c>
      <c r="G22" s="177"/>
      <c r="H22" s="287">
        <v>6</v>
      </c>
      <c r="I22" s="287">
        <v>120806</v>
      </c>
      <c r="J22" s="308" t="s">
        <v>284</v>
      </c>
      <c r="K22" s="287">
        <v>147</v>
      </c>
      <c r="L22" s="287">
        <v>17945868</v>
      </c>
      <c r="M22" s="177"/>
      <c r="N22" s="287">
        <v>334</v>
      </c>
      <c r="O22" s="287">
        <v>1680231278</v>
      </c>
      <c r="P22" s="177"/>
      <c r="Q22" s="287">
        <v>250</v>
      </c>
      <c r="R22" s="287">
        <v>423550895</v>
      </c>
      <c r="S22" s="308" t="s">
        <v>284</v>
      </c>
      <c r="T22" s="287">
        <v>164</v>
      </c>
      <c r="U22" s="287">
        <v>29465103</v>
      </c>
      <c r="V22" s="287"/>
      <c r="W22" s="287">
        <v>82</v>
      </c>
      <c r="X22" s="287">
        <v>-187844016</v>
      </c>
      <c r="Y22" s="287"/>
      <c r="Z22" s="287">
        <v>80</v>
      </c>
      <c r="AA22" s="287">
        <v>1810822892</v>
      </c>
      <c r="AB22" s="308" t="s">
        <v>284</v>
      </c>
      <c r="AC22" s="287">
        <v>813</v>
      </c>
      <c r="AD22" s="287">
        <v>12923028592</v>
      </c>
      <c r="AE22" s="287"/>
      <c r="AF22" s="287">
        <v>411</v>
      </c>
      <c r="AG22" s="287">
        <v>66966192</v>
      </c>
      <c r="AH22" s="287"/>
      <c r="AI22" s="287">
        <v>260</v>
      </c>
      <c r="AJ22" s="287">
        <v>670406237</v>
      </c>
      <c r="AK22" s="308" t="s">
        <v>284</v>
      </c>
      <c r="AL22" s="287">
        <v>231</v>
      </c>
      <c r="AM22" s="287">
        <v>56413666</v>
      </c>
      <c r="AN22" s="287"/>
      <c r="AO22" s="287">
        <v>44</v>
      </c>
      <c r="AP22" s="287">
        <v>66723700</v>
      </c>
      <c r="AQ22" s="287"/>
      <c r="AR22" s="287">
        <v>9</v>
      </c>
      <c r="AS22" s="287">
        <v>5348187</v>
      </c>
      <c r="AT22" s="308" t="s">
        <v>284</v>
      </c>
      <c r="AU22" s="287">
        <v>35</v>
      </c>
      <c r="AV22" s="287">
        <v>7860543</v>
      </c>
      <c r="AW22" s="287"/>
      <c r="AX22" s="287">
        <v>39</v>
      </c>
      <c r="AY22" s="287">
        <v>8657325</v>
      </c>
      <c r="AZ22" s="287"/>
      <c r="BA22" s="287">
        <v>39</v>
      </c>
      <c r="BB22" s="287">
        <v>23001202</v>
      </c>
      <c r="BC22" s="308" t="s">
        <v>284</v>
      </c>
      <c r="BD22" s="308"/>
      <c r="BE22" s="294">
        <v>68</v>
      </c>
      <c r="BF22" s="294">
        <v>29868042</v>
      </c>
      <c r="BG22" s="294"/>
      <c r="BH22" s="287">
        <v>0</v>
      </c>
      <c r="BI22" s="287">
        <v>0</v>
      </c>
    </row>
    <row r="23" spans="1:61" ht="12.75">
      <c r="A23" s="308" t="s">
        <v>285</v>
      </c>
      <c r="B23" s="287">
        <v>692</v>
      </c>
      <c r="C23" s="287">
        <v>292461400</v>
      </c>
      <c r="D23" s="177"/>
      <c r="E23" s="287">
        <v>247</v>
      </c>
      <c r="F23" s="287">
        <v>327923262</v>
      </c>
      <c r="G23" s="177"/>
      <c r="H23" s="287">
        <v>268</v>
      </c>
      <c r="I23" s="287">
        <v>-7930533022</v>
      </c>
      <c r="J23" s="308" t="s">
        <v>285</v>
      </c>
      <c r="K23" s="287">
        <v>8633</v>
      </c>
      <c r="L23" s="287">
        <v>3232270211</v>
      </c>
      <c r="M23" s="177"/>
      <c r="N23" s="287">
        <v>9506</v>
      </c>
      <c r="O23" s="287">
        <v>-29630640534</v>
      </c>
      <c r="P23" s="177"/>
      <c r="Q23" s="287">
        <v>13228</v>
      </c>
      <c r="R23" s="287">
        <v>12411247816</v>
      </c>
      <c r="S23" s="308" t="s">
        <v>285</v>
      </c>
      <c r="T23" s="287">
        <v>12456</v>
      </c>
      <c r="U23" s="287">
        <v>33490382260</v>
      </c>
      <c r="V23" s="287"/>
      <c r="W23" s="287">
        <v>4574</v>
      </c>
      <c r="X23" s="287">
        <v>-8905742013</v>
      </c>
      <c r="Y23" s="287"/>
      <c r="Z23" s="287">
        <v>3245</v>
      </c>
      <c r="AA23" s="287">
        <v>662448186</v>
      </c>
      <c r="AB23" s="308" t="s">
        <v>285</v>
      </c>
      <c r="AC23" s="287">
        <v>5951</v>
      </c>
      <c r="AD23" s="287">
        <v>13305597794</v>
      </c>
      <c r="AE23" s="287"/>
      <c r="AF23" s="287">
        <v>21272</v>
      </c>
      <c r="AG23" s="287">
        <v>-5213972846</v>
      </c>
      <c r="AH23" s="287"/>
      <c r="AI23" s="287">
        <v>12679</v>
      </c>
      <c r="AJ23" s="287">
        <v>4719423585</v>
      </c>
      <c r="AK23" s="308" t="s">
        <v>285</v>
      </c>
      <c r="AL23" s="287">
        <v>1857</v>
      </c>
      <c r="AM23" s="287">
        <v>-3786352665</v>
      </c>
      <c r="AN23" s="287"/>
      <c r="AO23" s="287">
        <v>3498</v>
      </c>
      <c r="AP23" s="287">
        <v>2825300879</v>
      </c>
      <c r="AQ23" s="287"/>
      <c r="AR23" s="287">
        <v>489</v>
      </c>
      <c r="AS23" s="287">
        <v>354737138</v>
      </c>
      <c r="AT23" s="308" t="s">
        <v>285</v>
      </c>
      <c r="AU23" s="287">
        <v>3150</v>
      </c>
      <c r="AV23" s="287">
        <v>631306855</v>
      </c>
      <c r="AW23" s="287"/>
      <c r="AX23" s="287">
        <v>2249</v>
      </c>
      <c r="AY23" s="287">
        <v>-3603341572</v>
      </c>
      <c r="AZ23" s="287"/>
      <c r="BA23" s="287">
        <v>3783</v>
      </c>
      <c r="BB23" s="287">
        <v>1458515793</v>
      </c>
      <c r="BC23" s="308" t="s">
        <v>285</v>
      </c>
      <c r="BD23" s="308"/>
      <c r="BE23" s="294">
        <v>5942</v>
      </c>
      <c r="BF23" s="294">
        <v>-945184006</v>
      </c>
      <c r="BG23" s="294"/>
      <c r="BH23" s="287">
        <v>6</v>
      </c>
      <c r="BI23" s="287">
        <v>-120527</v>
      </c>
    </row>
    <row r="24" spans="1:61" ht="12.75">
      <c r="A24" s="308" t="s">
        <v>286</v>
      </c>
      <c r="B24" s="287">
        <v>17</v>
      </c>
      <c r="C24" s="287">
        <v>65974</v>
      </c>
      <c r="D24" s="177"/>
      <c r="E24" s="287">
        <v>10</v>
      </c>
      <c r="F24" s="287">
        <v>189866</v>
      </c>
      <c r="G24" s="177"/>
      <c r="H24" s="287" t="s">
        <v>95</v>
      </c>
      <c r="I24" s="287" t="s">
        <v>95</v>
      </c>
      <c r="J24" s="308" t="s">
        <v>286</v>
      </c>
      <c r="K24" s="287">
        <v>78</v>
      </c>
      <c r="L24" s="287">
        <v>1223591</v>
      </c>
      <c r="M24" s="177"/>
      <c r="N24" s="287">
        <v>162</v>
      </c>
      <c r="O24" s="287">
        <v>29202281</v>
      </c>
      <c r="P24" s="177"/>
      <c r="Q24" s="287">
        <v>137</v>
      </c>
      <c r="R24" s="287">
        <v>4573457</v>
      </c>
      <c r="S24" s="308" t="s">
        <v>286</v>
      </c>
      <c r="T24" s="287">
        <v>99</v>
      </c>
      <c r="U24" s="287">
        <v>2757104</v>
      </c>
      <c r="V24" s="287"/>
      <c r="W24" s="287">
        <v>20</v>
      </c>
      <c r="X24" s="287">
        <v>-504100</v>
      </c>
      <c r="Y24" s="287"/>
      <c r="Z24" s="287">
        <v>40</v>
      </c>
      <c r="AA24" s="287">
        <v>56845039</v>
      </c>
      <c r="AB24" s="308" t="s">
        <v>286</v>
      </c>
      <c r="AC24" s="287">
        <v>521</v>
      </c>
      <c r="AD24" s="287">
        <v>254171780</v>
      </c>
      <c r="AE24" s="287"/>
      <c r="AF24" s="287">
        <v>268</v>
      </c>
      <c r="AG24" s="287">
        <v>24156030</v>
      </c>
      <c r="AH24" s="287"/>
      <c r="AI24" s="287">
        <v>149</v>
      </c>
      <c r="AJ24" s="287">
        <v>61167427</v>
      </c>
      <c r="AK24" s="308" t="s">
        <v>286</v>
      </c>
      <c r="AL24" s="287">
        <v>172</v>
      </c>
      <c r="AM24" s="287">
        <v>17006130</v>
      </c>
      <c r="AN24" s="287"/>
      <c r="AO24" s="287">
        <v>18</v>
      </c>
      <c r="AP24" s="287">
        <v>769751</v>
      </c>
      <c r="AQ24" s="287"/>
      <c r="AR24" s="287">
        <v>6</v>
      </c>
      <c r="AS24" s="287">
        <v>58979</v>
      </c>
      <c r="AT24" s="308" t="s">
        <v>286</v>
      </c>
      <c r="AU24" s="287">
        <v>22</v>
      </c>
      <c r="AV24" s="287">
        <v>2444881</v>
      </c>
      <c r="AW24" s="287"/>
      <c r="AX24" s="287">
        <v>23</v>
      </c>
      <c r="AY24" s="287">
        <v>460494</v>
      </c>
      <c r="AZ24" s="287"/>
      <c r="BA24" s="287">
        <v>20</v>
      </c>
      <c r="BB24" s="287">
        <v>377022</v>
      </c>
      <c r="BC24" s="308" t="s">
        <v>286</v>
      </c>
      <c r="BD24" s="308"/>
      <c r="BE24" s="294">
        <v>36</v>
      </c>
      <c r="BF24" s="294">
        <v>438542</v>
      </c>
      <c r="BG24" s="294"/>
      <c r="BH24" s="287">
        <v>0</v>
      </c>
      <c r="BI24" s="287">
        <v>0</v>
      </c>
    </row>
    <row r="25" spans="1:61" ht="12.75">
      <c r="A25" s="308" t="s">
        <v>287</v>
      </c>
      <c r="B25" s="287">
        <v>685</v>
      </c>
      <c r="C25" s="287">
        <v>-191885</v>
      </c>
      <c r="D25" s="177"/>
      <c r="E25" s="287">
        <v>238</v>
      </c>
      <c r="F25" s="287">
        <v>26104195</v>
      </c>
      <c r="G25" s="177"/>
      <c r="H25" s="287">
        <v>263</v>
      </c>
      <c r="I25" s="287">
        <v>-140345582</v>
      </c>
      <c r="J25" s="308" t="s">
        <v>287</v>
      </c>
      <c r="K25" s="287">
        <v>8529</v>
      </c>
      <c r="L25" s="287">
        <v>-677577</v>
      </c>
      <c r="M25" s="177"/>
      <c r="N25" s="287">
        <v>9391</v>
      </c>
      <c r="O25" s="287">
        <v>-3038888606</v>
      </c>
      <c r="P25" s="177"/>
      <c r="Q25" s="287">
        <v>13137</v>
      </c>
      <c r="R25" s="287">
        <v>722589388</v>
      </c>
      <c r="S25" s="308" t="s">
        <v>287</v>
      </c>
      <c r="T25" s="287">
        <v>12416</v>
      </c>
      <c r="U25" s="287">
        <v>1666122152</v>
      </c>
      <c r="V25" s="287"/>
      <c r="W25" s="287">
        <v>4544</v>
      </c>
      <c r="X25" s="287">
        <v>-421841110</v>
      </c>
      <c r="Y25" s="287"/>
      <c r="Z25" s="287">
        <v>3204</v>
      </c>
      <c r="AA25" s="287">
        <v>-1077669475</v>
      </c>
      <c r="AB25" s="308" t="s">
        <v>287</v>
      </c>
      <c r="AC25" s="287">
        <v>5742</v>
      </c>
      <c r="AD25" s="287">
        <v>203267407</v>
      </c>
      <c r="AE25" s="287"/>
      <c r="AF25" s="287">
        <v>21201</v>
      </c>
      <c r="AG25" s="287">
        <v>-334896727</v>
      </c>
      <c r="AH25" s="287"/>
      <c r="AI25" s="287">
        <v>12507</v>
      </c>
      <c r="AJ25" s="287">
        <v>-611340730</v>
      </c>
      <c r="AK25" s="308" t="s">
        <v>287</v>
      </c>
      <c r="AL25" s="287">
        <v>1792</v>
      </c>
      <c r="AM25" s="287">
        <v>-687684161</v>
      </c>
      <c r="AN25" s="287"/>
      <c r="AO25" s="287">
        <v>3455</v>
      </c>
      <c r="AP25" s="287">
        <v>72353448</v>
      </c>
      <c r="AQ25" s="287"/>
      <c r="AR25" s="287">
        <v>485</v>
      </c>
      <c r="AS25" s="287">
        <v>14853151</v>
      </c>
      <c r="AT25" s="308" t="s">
        <v>287</v>
      </c>
      <c r="AU25" s="287">
        <v>3122</v>
      </c>
      <c r="AV25" s="287">
        <v>-32887316</v>
      </c>
      <c r="AW25" s="287"/>
      <c r="AX25" s="287">
        <v>2231</v>
      </c>
      <c r="AY25" s="287">
        <v>-2436472836</v>
      </c>
      <c r="AZ25" s="287"/>
      <c r="BA25" s="287">
        <v>3769</v>
      </c>
      <c r="BB25" s="287">
        <v>-32398965</v>
      </c>
      <c r="BC25" s="308" t="s">
        <v>287</v>
      </c>
      <c r="BD25" s="308"/>
      <c r="BE25" s="294">
        <v>5924</v>
      </c>
      <c r="BF25" s="294">
        <v>-71294312</v>
      </c>
      <c r="BG25" s="294"/>
      <c r="BH25" s="287">
        <v>6</v>
      </c>
      <c r="BI25" s="287">
        <v>-120527</v>
      </c>
    </row>
    <row r="26" spans="1:61" ht="12.75">
      <c r="A26" s="308" t="s">
        <v>288</v>
      </c>
      <c r="B26" s="287">
        <v>0</v>
      </c>
      <c r="C26" s="287">
        <v>0</v>
      </c>
      <c r="D26" s="177"/>
      <c r="E26" s="287">
        <v>0</v>
      </c>
      <c r="F26" s="287">
        <v>0</v>
      </c>
      <c r="G26" s="177"/>
      <c r="H26" s="287">
        <v>0</v>
      </c>
      <c r="I26" s="287">
        <v>0</v>
      </c>
      <c r="J26" s="308" t="s">
        <v>288</v>
      </c>
      <c r="K26" s="287" t="s">
        <v>95</v>
      </c>
      <c r="L26" s="287" t="s">
        <v>95</v>
      </c>
      <c r="M26" s="177"/>
      <c r="N26" s="287">
        <v>12</v>
      </c>
      <c r="O26" s="287">
        <v>-14152119</v>
      </c>
      <c r="P26" s="177"/>
      <c r="Q26" s="287">
        <v>5</v>
      </c>
      <c r="R26" s="287">
        <v>-304102</v>
      </c>
      <c r="S26" s="308" t="s">
        <v>288</v>
      </c>
      <c r="T26" s="287" t="s">
        <v>95</v>
      </c>
      <c r="U26" s="287" t="s">
        <v>95</v>
      </c>
      <c r="V26" s="287"/>
      <c r="W26" s="287">
        <v>4</v>
      </c>
      <c r="X26" s="287">
        <v>21558</v>
      </c>
      <c r="Y26" s="287"/>
      <c r="Z26" s="287" t="s">
        <v>95</v>
      </c>
      <c r="AA26" s="287" t="s">
        <v>95</v>
      </c>
      <c r="AB26" s="308" t="s">
        <v>288</v>
      </c>
      <c r="AC26" s="287" t="s">
        <v>95</v>
      </c>
      <c r="AD26" s="287" t="s">
        <v>95</v>
      </c>
      <c r="AE26" s="287"/>
      <c r="AF26" s="287" t="s">
        <v>95</v>
      </c>
      <c r="AG26" s="287" t="s">
        <v>95</v>
      </c>
      <c r="AH26" s="287"/>
      <c r="AI26" s="287">
        <v>5</v>
      </c>
      <c r="AJ26" s="287">
        <v>-216329</v>
      </c>
      <c r="AK26" s="308" t="s">
        <v>288</v>
      </c>
      <c r="AL26" s="287" t="s">
        <v>95</v>
      </c>
      <c r="AM26" s="287" t="s">
        <v>95</v>
      </c>
      <c r="AN26" s="287"/>
      <c r="AO26" s="287">
        <v>0</v>
      </c>
      <c r="AP26" s="287">
        <v>0</v>
      </c>
      <c r="AQ26" s="287"/>
      <c r="AR26" s="287" t="s">
        <v>95</v>
      </c>
      <c r="AS26" s="287" t="s">
        <v>95</v>
      </c>
      <c r="AT26" s="308" t="s">
        <v>288</v>
      </c>
      <c r="AU26" s="287">
        <v>0</v>
      </c>
      <c r="AV26" s="287">
        <v>0</v>
      </c>
      <c r="AW26" s="287"/>
      <c r="AX26" s="287">
        <v>0</v>
      </c>
      <c r="AY26" s="287">
        <v>0</v>
      </c>
      <c r="AZ26" s="287"/>
      <c r="BA26" s="287">
        <v>0</v>
      </c>
      <c r="BB26" s="287">
        <v>0</v>
      </c>
      <c r="BC26" s="308" t="s">
        <v>288</v>
      </c>
      <c r="BD26" s="308"/>
      <c r="BE26" s="287" t="s">
        <v>95</v>
      </c>
      <c r="BF26" s="287" t="s">
        <v>95</v>
      </c>
      <c r="BG26" s="294"/>
      <c r="BH26" s="287">
        <v>0</v>
      </c>
      <c r="BI26" s="287">
        <v>0</v>
      </c>
    </row>
    <row r="27" spans="1:61" ht="12.75">
      <c r="A27" s="308" t="s">
        <v>262</v>
      </c>
      <c r="B27" s="287">
        <v>753</v>
      </c>
      <c r="C27" s="287">
        <v>-125911</v>
      </c>
      <c r="D27" s="177"/>
      <c r="E27" s="287">
        <v>269</v>
      </c>
      <c r="F27" s="287">
        <v>26294061</v>
      </c>
      <c r="G27" s="177"/>
      <c r="H27" s="287">
        <v>281</v>
      </c>
      <c r="I27" s="287">
        <v>-140239410</v>
      </c>
      <c r="J27" s="308" t="s">
        <v>262</v>
      </c>
      <c r="K27" s="287">
        <v>9026</v>
      </c>
      <c r="L27" s="287">
        <v>543573</v>
      </c>
      <c r="M27" s="177"/>
      <c r="N27" s="287">
        <v>10107</v>
      </c>
      <c r="O27" s="287">
        <v>-2995534204</v>
      </c>
      <c r="P27" s="177"/>
      <c r="Q27" s="287">
        <v>13780</v>
      </c>
      <c r="R27" s="287">
        <v>727466947</v>
      </c>
      <c r="S27" s="308" t="s">
        <v>262</v>
      </c>
      <c r="T27" s="287">
        <v>13002</v>
      </c>
      <c r="U27" s="287">
        <v>1668878395</v>
      </c>
      <c r="V27" s="287"/>
      <c r="W27" s="287">
        <v>4846</v>
      </c>
      <c r="X27" s="287">
        <v>-422366770</v>
      </c>
      <c r="Y27" s="287"/>
      <c r="Z27" s="287">
        <v>3433</v>
      </c>
      <c r="AA27" s="287">
        <v>-1021012905</v>
      </c>
      <c r="AB27" s="308" t="s">
        <v>262</v>
      </c>
      <c r="AC27" s="287">
        <v>6749</v>
      </c>
      <c r="AD27" s="287">
        <v>457925130</v>
      </c>
      <c r="AE27" s="287"/>
      <c r="AF27" s="287">
        <v>22500</v>
      </c>
      <c r="AG27" s="287">
        <v>-310740633</v>
      </c>
      <c r="AH27" s="287"/>
      <c r="AI27" s="287">
        <v>13303</v>
      </c>
      <c r="AJ27" s="287">
        <v>-549956970</v>
      </c>
      <c r="AK27" s="308" t="s">
        <v>262</v>
      </c>
      <c r="AL27" s="287">
        <v>2165</v>
      </c>
      <c r="AM27" s="287">
        <v>-669952396</v>
      </c>
      <c r="AN27" s="287"/>
      <c r="AO27" s="287">
        <v>3671</v>
      </c>
      <c r="AP27" s="287">
        <v>73123194</v>
      </c>
      <c r="AQ27" s="287"/>
      <c r="AR27" s="287">
        <v>514</v>
      </c>
      <c r="AS27" s="287">
        <v>14902051</v>
      </c>
      <c r="AT27" s="308" t="s">
        <v>262</v>
      </c>
      <c r="AU27" s="287">
        <v>3302</v>
      </c>
      <c r="AV27" s="287">
        <v>-30442435</v>
      </c>
      <c r="AW27" s="287"/>
      <c r="AX27" s="287">
        <v>2347</v>
      </c>
      <c r="AY27" s="287">
        <v>-2436012342</v>
      </c>
      <c r="AZ27" s="287"/>
      <c r="BA27" s="287">
        <v>3967</v>
      </c>
      <c r="BB27" s="287">
        <v>-32021943</v>
      </c>
      <c r="BC27" s="308" t="s">
        <v>262</v>
      </c>
      <c r="BD27" s="308"/>
      <c r="BE27" s="294">
        <v>6175</v>
      </c>
      <c r="BF27" s="294">
        <v>-70848017</v>
      </c>
      <c r="BG27" s="294"/>
      <c r="BH27" s="287">
        <v>8</v>
      </c>
      <c r="BI27" s="287">
        <v>-120527</v>
      </c>
    </row>
    <row r="28" spans="1:61" ht="12.75">
      <c r="A28" s="308" t="s">
        <v>289</v>
      </c>
      <c r="B28" s="287">
        <v>398</v>
      </c>
      <c r="C28" s="287">
        <v>1813307</v>
      </c>
      <c r="D28" s="177"/>
      <c r="E28" s="287">
        <v>152</v>
      </c>
      <c r="F28" s="287">
        <v>5713444</v>
      </c>
      <c r="G28" s="177"/>
      <c r="H28" s="287">
        <v>160</v>
      </c>
      <c r="I28" s="287">
        <v>16763426</v>
      </c>
      <c r="J28" s="308" t="s">
        <v>289</v>
      </c>
      <c r="K28" s="287">
        <v>6619</v>
      </c>
      <c r="L28" s="287">
        <v>28060622</v>
      </c>
      <c r="M28" s="177"/>
      <c r="N28" s="287">
        <v>5867</v>
      </c>
      <c r="O28" s="287">
        <v>298416581</v>
      </c>
      <c r="P28" s="177"/>
      <c r="Q28" s="287">
        <v>9886</v>
      </c>
      <c r="R28" s="287">
        <v>142534824</v>
      </c>
      <c r="S28" s="308" t="s">
        <v>289</v>
      </c>
      <c r="T28" s="287">
        <v>9120</v>
      </c>
      <c r="U28" s="287">
        <v>199971406</v>
      </c>
      <c r="V28" s="287"/>
      <c r="W28" s="287">
        <v>3420</v>
      </c>
      <c r="X28" s="287">
        <v>24173374</v>
      </c>
      <c r="Y28" s="287"/>
      <c r="Z28" s="287">
        <v>1936</v>
      </c>
      <c r="AA28" s="287">
        <v>138087114</v>
      </c>
      <c r="AB28" s="308" t="s">
        <v>289</v>
      </c>
      <c r="AC28" s="287">
        <v>4246</v>
      </c>
      <c r="AD28" s="287">
        <v>291124181</v>
      </c>
      <c r="AE28" s="287"/>
      <c r="AF28" s="287">
        <v>11146</v>
      </c>
      <c r="AG28" s="287">
        <v>93198932</v>
      </c>
      <c r="AH28" s="287"/>
      <c r="AI28" s="287">
        <v>8776</v>
      </c>
      <c r="AJ28" s="287">
        <v>139928113</v>
      </c>
      <c r="AK28" s="308" t="s">
        <v>289</v>
      </c>
      <c r="AL28" s="287">
        <v>1069</v>
      </c>
      <c r="AM28" s="287">
        <v>151816746</v>
      </c>
      <c r="AN28" s="287"/>
      <c r="AO28" s="287">
        <v>2585</v>
      </c>
      <c r="AP28" s="287">
        <v>25095124</v>
      </c>
      <c r="AQ28" s="287"/>
      <c r="AR28" s="287">
        <v>372</v>
      </c>
      <c r="AS28" s="287">
        <v>2939743</v>
      </c>
      <c r="AT28" s="308" t="s">
        <v>289</v>
      </c>
      <c r="AU28" s="287">
        <v>2605</v>
      </c>
      <c r="AV28" s="287">
        <v>18547506</v>
      </c>
      <c r="AW28" s="287"/>
      <c r="AX28" s="287">
        <v>1580</v>
      </c>
      <c r="AY28" s="287">
        <v>12669388</v>
      </c>
      <c r="AZ28" s="287"/>
      <c r="BA28" s="287">
        <v>2711</v>
      </c>
      <c r="BB28" s="287">
        <v>16876971</v>
      </c>
      <c r="BC28" s="308" t="s">
        <v>289</v>
      </c>
      <c r="BD28" s="308"/>
      <c r="BE28" s="294">
        <v>4433</v>
      </c>
      <c r="BF28" s="294">
        <v>13851072</v>
      </c>
      <c r="BG28" s="294"/>
      <c r="BH28" s="287">
        <v>3</v>
      </c>
      <c r="BI28" s="287">
        <v>2969</v>
      </c>
    </row>
    <row r="29" spans="1:61" ht="12.75">
      <c r="A29" s="308" t="s">
        <v>290</v>
      </c>
      <c r="B29" s="287">
        <v>753</v>
      </c>
      <c r="C29" s="287">
        <v>2256371</v>
      </c>
      <c r="D29" s="177"/>
      <c r="E29" s="287">
        <v>269</v>
      </c>
      <c r="F29" s="287">
        <v>6243307</v>
      </c>
      <c r="G29" s="177"/>
      <c r="H29" s="287">
        <v>281</v>
      </c>
      <c r="I29" s="287">
        <v>19705228</v>
      </c>
      <c r="J29" s="308" t="s">
        <v>290</v>
      </c>
      <c r="K29" s="287">
        <v>9026</v>
      </c>
      <c r="L29" s="287">
        <v>32086856</v>
      </c>
      <c r="M29" s="177"/>
      <c r="N29" s="287">
        <v>10107</v>
      </c>
      <c r="O29" s="287">
        <v>329308605</v>
      </c>
      <c r="P29" s="177"/>
      <c r="Q29" s="287">
        <v>13780</v>
      </c>
      <c r="R29" s="287">
        <v>152973440</v>
      </c>
      <c r="S29" s="308" t="s">
        <v>290</v>
      </c>
      <c r="T29" s="287">
        <v>13002</v>
      </c>
      <c r="U29" s="287">
        <v>207750499</v>
      </c>
      <c r="V29" s="287"/>
      <c r="W29" s="287">
        <v>4846</v>
      </c>
      <c r="X29" s="287">
        <v>29152318</v>
      </c>
      <c r="Y29" s="287"/>
      <c r="Z29" s="287">
        <v>3433</v>
      </c>
      <c r="AA29" s="287">
        <v>151470932</v>
      </c>
      <c r="AB29" s="308" t="s">
        <v>290</v>
      </c>
      <c r="AC29" s="287">
        <v>6749</v>
      </c>
      <c r="AD29" s="287">
        <v>310295543</v>
      </c>
      <c r="AE29" s="287"/>
      <c r="AF29" s="287">
        <v>22499</v>
      </c>
      <c r="AG29" s="287">
        <v>119710338</v>
      </c>
      <c r="AH29" s="287"/>
      <c r="AI29" s="287">
        <v>13303</v>
      </c>
      <c r="AJ29" s="287">
        <v>157962761</v>
      </c>
      <c r="AK29" s="308" t="s">
        <v>290</v>
      </c>
      <c r="AL29" s="287">
        <v>2165</v>
      </c>
      <c r="AM29" s="287">
        <v>169196961</v>
      </c>
      <c r="AN29" s="287"/>
      <c r="AO29" s="287">
        <v>3671</v>
      </c>
      <c r="AP29" s="287">
        <v>29182656</v>
      </c>
      <c r="AQ29" s="287"/>
      <c r="AR29" s="287">
        <v>514</v>
      </c>
      <c r="AS29" s="287">
        <v>3389224</v>
      </c>
      <c r="AT29" s="308" t="s">
        <v>290</v>
      </c>
      <c r="AU29" s="287">
        <v>3302</v>
      </c>
      <c r="AV29" s="287">
        <v>20316517</v>
      </c>
      <c r="AW29" s="287"/>
      <c r="AX29" s="287">
        <v>2347</v>
      </c>
      <c r="AY29" s="287">
        <v>13862323</v>
      </c>
      <c r="AZ29" s="287"/>
      <c r="BA29" s="287">
        <v>3967</v>
      </c>
      <c r="BB29" s="287">
        <v>20078524</v>
      </c>
      <c r="BC29" s="308" t="s">
        <v>290</v>
      </c>
      <c r="BD29" s="308"/>
      <c r="BE29" s="294">
        <v>6175</v>
      </c>
      <c r="BF29" s="294">
        <v>15731462</v>
      </c>
      <c r="BG29" s="294"/>
      <c r="BH29" s="287">
        <v>8</v>
      </c>
      <c r="BI29" s="287">
        <v>4138</v>
      </c>
    </row>
    <row r="30" spans="1:61" ht="12.75">
      <c r="A30" s="308" t="s">
        <v>291</v>
      </c>
      <c r="B30" s="287">
        <v>4</v>
      </c>
      <c r="C30" s="287">
        <v>6274598</v>
      </c>
      <c r="D30" s="177"/>
      <c r="E30" s="287">
        <v>7</v>
      </c>
      <c r="F30" s="287">
        <v>3200803</v>
      </c>
      <c r="G30" s="177"/>
      <c r="H30" s="287">
        <v>10</v>
      </c>
      <c r="I30" s="287">
        <v>138263607</v>
      </c>
      <c r="J30" s="308" t="s">
        <v>291</v>
      </c>
      <c r="K30" s="287">
        <v>40</v>
      </c>
      <c r="L30" s="287">
        <v>51394394</v>
      </c>
      <c r="M30" s="177"/>
      <c r="N30" s="287">
        <v>338</v>
      </c>
      <c r="O30" s="287">
        <v>3486202482</v>
      </c>
      <c r="P30" s="177"/>
      <c r="Q30" s="287">
        <v>157</v>
      </c>
      <c r="R30" s="287">
        <v>664808534</v>
      </c>
      <c r="S30" s="308" t="s">
        <v>291</v>
      </c>
      <c r="T30" s="287">
        <v>69</v>
      </c>
      <c r="U30" s="287">
        <v>469682682</v>
      </c>
      <c r="V30" s="287"/>
      <c r="W30" s="287">
        <v>49</v>
      </c>
      <c r="X30" s="287">
        <v>68632309</v>
      </c>
      <c r="Y30" s="287"/>
      <c r="Z30" s="287">
        <v>92</v>
      </c>
      <c r="AA30" s="287">
        <v>1400114474</v>
      </c>
      <c r="AB30" s="308" t="s">
        <v>291</v>
      </c>
      <c r="AC30" s="287">
        <v>151</v>
      </c>
      <c r="AD30" s="287">
        <v>2936743880</v>
      </c>
      <c r="AE30" s="287"/>
      <c r="AF30" s="287">
        <v>139</v>
      </c>
      <c r="AG30" s="287">
        <v>501182696</v>
      </c>
      <c r="AH30" s="287"/>
      <c r="AI30" s="287">
        <v>152</v>
      </c>
      <c r="AJ30" s="287">
        <v>609229242</v>
      </c>
      <c r="AK30" s="308" t="s">
        <v>291</v>
      </c>
      <c r="AL30" s="287">
        <v>305</v>
      </c>
      <c r="AM30" s="287">
        <v>8018856231</v>
      </c>
      <c r="AN30" s="287"/>
      <c r="AO30" s="287">
        <v>36</v>
      </c>
      <c r="AP30" s="287">
        <v>485401183</v>
      </c>
      <c r="AQ30" s="287"/>
      <c r="AR30" s="287">
        <v>6</v>
      </c>
      <c r="AS30" s="287">
        <v>18294429</v>
      </c>
      <c r="AT30" s="308" t="s">
        <v>291</v>
      </c>
      <c r="AU30" s="287">
        <v>12</v>
      </c>
      <c r="AV30" s="287">
        <v>66039719</v>
      </c>
      <c r="AW30" s="287"/>
      <c r="AX30" s="287">
        <v>17</v>
      </c>
      <c r="AY30" s="287">
        <v>123658636</v>
      </c>
      <c r="AZ30" s="287"/>
      <c r="BA30" s="287">
        <v>25</v>
      </c>
      <c r="BB30" s="287">
        <v>157761375</v>
      </c>
      <c r="BC30" s="308" t="s">
        <v>291</v>
      </c>
      <c r="BD30" s="308"/>
      <c r="BE30" s="294">
        <v>16</v>
      </c>
      <c r="BF30" s="294">
        <v>104976350</v>
      </c>
      <c r="BG30" s="294"/>
      <c r="BH30" s="287">
        <v>0</v>
      </c>
      <c r="BI30" s="287">
        <v>0</v>
      </c>
    </row>
    <row r="31" spans="1:61" ht="12.75">
      <c r="A31" s="308" t="s">
        <v>292</v>
      </c>
      <c r="B31" s="287">
        <v>4</v>
      </c>
      <c r="C31" s="287">
        <v>5648</v>
      </c>
      <c r="D31" s="177"/>
      <c r="E31" s="287">
        <v>6</v>
      </c>
      <c r="F31" s="287">
        <v>2880</v>
      </c>
      <c r="G31" s="177"/>
      <c r="H31" s="287">
        <v>10</v>
      </c>
      <c r="I31" s="287">
        <v>124437</v>
      </c>
      <c r="J31" s="308" t="s">
        <v>292</v>
      </c>
      <c r="K31" s="287">
        <v>40</v>
      </c>
      <c r="L31" s="287">
        <v>46256</v>
      </c>
      <c r="M31" s="177"/>
      <c r="N31" s="287">
        <v>327</v>
      </c>
      <c r="O31" s="287">
        <v>3137665</v>
      </c>
      <c r="P31" s="177"/>
      <c r="Q31" s="287">
        <v>149</v>
      </c>
      <c r="R31" s="287">
        <v>598324</v>
      </c>
      <c r="S31" s="308" t="s">
        <v>292</v>
      </c>
      <c r="T31" s="287">
        <v>65</v>
      </c>
      <c r="U31" s="287">
        <v>422715</v>
      </c>
      <c r="V31" s="287"/>
      <c r="W31" s="287">
        <v>41</v>
      </c>
      <c r="X31" s="287">
        <v>62499</v>
      </c>
      <c r="Y31" s="287"/>
      <c r="Z31" s="287">
        <v>87</v>
      </c>
      <c r="AA31" s="287">
        <v>1307345</v>
      </c>
      <c r="AB31" s="308" t="s">
        <v>292</v>
      </c>
      <c r="AC31" s="287">
        <v>144</v>
      </c>
      <c r="AD31" s="287">
        <v>2883872</v>
      </c>
      <c r="AE31" s="287"/>
      <c r="AF31" s="287">
        <v>136</v>
      </c>
      <c r="AG31" s="287">
        <v>451087</v>
      </c>
      <c r="AH31" s="287"/>
      <c r="AI31" s="287">
        <v>145</v>
      </c>
      <c r="AJ31" s="287">
        <v>548301</v>
      </c>
      <c r="AK31" s="308" t="s">
        <v>292</v>
      </c>
      <c r="AL31" s="287">
        <v>298</v>
      </c>
      <c r="AM31" s="287">
        <v>7219044</v>
      </c>
      <c r="AN31" s="287"/>
      <c r="AO31" s="287">
        <v>36</v>
      </c>
      <c r="AP31" s="287">
        <v>436860</v>
      </c>
      <c r="AQ31" s="287"/>
      <c r="AR31" s="287">
        <v>6</v>
      </c>
      <c r="AS31" s="287">
        <v>16467</v>
      </c>
      <c r="AT31" s="308" t="s">
        <v>292</v>
      </c>
      <c r="AU31" s="287">
        <v>12</v>
      </c>
      <c r="AV31" s="287">
        <v>59436</v>
      </c>
      <c r="AW31" s="287"/>
      <c r="AX31" s="287">
        <v>17</v>
      </c>
      <c r="AY31" s="287">
        <v>111294</v>
      </c>
      <c r="AZ31" s="287"/>
      <c r="BA31" s="287">
        <v>25</v>
      </c>
      <c r="BB31" s="287">
        <v>141986</v>
      </c>
      <c r="BC31" s="308" t="s">
        <v>292</v>
      </c>
      <c r="BD31" s="308"/>
      <c r="BE31" s="294">
        <v>16</v>
      </c>
      <c r="BF31" s="294">
        <v>94480</v>
      </c>
      <c r="BG31" s="294"/>
      <c r="BH31" s="287">
        <v>0</v>
      </c>
      <c r="BI31" s="287">
        <v>0</v>
      </c>
    </row>
    <row r="32" spans="1:61" ht="12.75">
      <c r="A32" s="308" t="s">
        <v>293</v>
      </c>
      <c r="B32" s="287">
        <v>195</v>
      </c>
      <c r="C32" s="287">
        <v>655505</v>
      </c>
      <c r="D32" s="177"/>
      <c r="E32" s="287">
        <v>30</v>
      </c>
      <c r="F32" s="287">
        <v>538380</v>
      </c>
      <c r="G32" s="177"/>
      <c r="H32" s="287">
        <v>12</v>
      </c>
      <c r="I32" s="287">
        <v>1734864</v>
      </c>
      <c r="J32" s="308" t="s">
        <v>293</v>
      </c>
      <c r="K32" s="287">
        <v>99</v>
      </c>
      <c r="L32" s="287">
        <v>708618</v>
      </c>
      <c r="M32" s="177"/>
      <c r="N32" s="287">
        <v>1652</v>
      </c>
      <c r="O32" s="287">
        <v>74290960</v>
      </c>
      <c r="P32" s="177"/>
      <c r="Q32" s="287">
        <v>255</v>
      </c>
      <c r="R32" s="287">
        <v>6844048</v>
      </c>
      <c r="S32" s="308" t="s">
        <v>293</v>
      </c>
      <c r="T32" s="287">
        <v>171</v>
      </c>
      <c r="U32" s="287">
        <v>15457710</v>
      </c>
      <c r="V32" s="287"/>
      <c r="W32" s="287">
        <v>41</v>
      </c>
      <c r="X32" s="287">
        <v>4095853</v>
      </c>
      <c r="Y32" s="287"/>
      <c r="Z32" s="287">
        <v>75</v>
      </c>
      <c r="AA32" s="287">
        <v>6577072</v>
      </c>
      <c r="AB32" s="308" t="s">
        <v>293</v>
      </c>
      <c r="AC32" s="287">
        <v>98</v>
      </c>
      <c r="AD32" s="287">
        <v>16098732</v>
      </c>
      <c r="AE32" s="287"/>
      <c r="AF32" s="287">
        <v>145</v>
      </c>
      <c r="AG32" s="287">
        <v>973292</v>
      </c>
      <c r="AH32" s="287"/>
      <c r="AI32" s="287">
        <v>159</v>
      </c>
      <c r="AJ32" s="287">
        <v>40069378</v>
      </c>
      <c r="AK32" s="308" t="s">
        <v>293</v>
      </c>
      <c r="AL32" s="287">
        <v>100</v>
      </c>
      <c r="AM32" s="287">
        <v>11910345</v>
      </c>
      <c r="AN32" s="287"/>
      <c r="AO32" s="287">
        <v>31</v>
      </c>
      <c r="AP32" s="287">
        <v>1093428</v>
      </c>
      <c r="AQ32" s="287"/>
      <c r="AR32" s="287">
        <v>3</v>
      </c>
      <c r="AS32" s="287">
        <v>4963</v>
      </c>
      <c r="AT32" s="308" t="s">
        <v>293</v>
      </c>
      <c r="AU32" s="287">
        <v>63</v>
      </c>
      <c r="AV32" s="287">
        <v>546176</v>
      </c>
      <c r="AW32" s="287"/>
      <c r="AX32" s="287">
        <v>19</v>
      </c>
      <c r="AY32" s="287">
        <v>879096</v>
      </c>
      <c r="AZ32" s="287"/>
      <c r="BA32" s="287">
        <v>25</v>
      </c>
      <c r="BB32" s="287">
        <v>677823</v>
      </c>
      <c r="BC32" s="308" t="s">
        <v>293</v>
      </c>
      <c r="BD32" s="308"/>
      <c r="BE32" s="294">
        <v>38</v>
      </c>
      <c r="BF32" s="294">
        <v>351988</v>
      </c>
      <c r="BG32" s="294"/>
      <c r="BH32" s="287">
        <v>0</v>
      </c>
      <c r="BI32" s="287">
        <v>0</v>
      </c>
    </row>
    <row r="33" spans="1:61" ht="12.75">
      <c r="A33" s="308" t="s">
        <v>294</v>
      </c>
      <c r="B33" s="287">
        <v>753</v>
      </c>
      <c r="C33" s="287">
        <v>1607990</v>
      </c>
      <c r="D33" s="177"/>
      <c r="E33" s="287">
        <v>269</v>
      </c>
      <c r="F33" s="287">
        <v>5708731</v>
      </c>
      <c r="G33" s="177"/>
      <c r="H33" s="287">
        <v>281</v>
      </c>
      <c r="I33" s="287">
        <v>18096017</v>
      </c>
      <c r="J33" s="308" t="s">
        <v>294</v>
      </c>
      <c r="K33" s="287">
        <v>9026</v>
      </c>
      <c r="L33" s="287">
        <v>31448691</v>
      </c>
      <c r="M33" s="177"/>
      <c r="N33" s="287">
        <v>10107</v>
      </c>
      <c r="O33" s="287">
        <v>258172177</v>
      </c>
      <c r="P33" s="177"/>
      <c r="Q33" s="287">
        <v>13780</v>
      </c>
      <c r="R33" s="287">
        <v>146766568</v>
      </c>
      <c r="S33" s="308" t="s">
        <v>294</v>
      </c>
      <c r="T33" s="287">
        <v>13002</v>
      </c>
      <c r="U33" s="287">
        <v>192736661</v>
      </c>
      <c r="V33" s="287"/>
      <c r="W33" s="287">
        <v>4846</v>
      </c>
      <c r="X33" s="287">
        <v>25138936</v>
      </c>
      <c r="Y33" s="287"/>
      <c r="Z33" s="287">
        <v>3433</v>
      </c>
      <c r="AA33" s="287">
        <v>146218545</v>
      </c>
      <c r="AB33" s="308" t="s">
        <v>294</v>
      </c>
      <c r="AC33" s="287">
        <v>6749</v>
      </c>
      <c r="AD33" s="287">
        <v>297130442</v>
      </c>
      <c r="AE33" s="287"/>
      <c r="AF33" s="287">
        <v>22500</v>
      </c>
      <c r="AG33" s="287">
        <v>119232143</v>
      </c>
      <c r="AH33" s="287"/>
      <c r="AI33" s="287">
        <v>13303</v>
      </c>
      <c r="AJ33" s="287">
        <v>118521201</v>
      </c>
      <c r="AK33" s="308" t="s">
        <v>294</v>
      </c>
      <c r="AL33" s="287">
        <v>2165</v>
      </c>
      <c r="AM33" s="287">
        <v>164517370</v>
      </c>
      <c r="AN33" s="287"/>
      <c r="AO33" s="287">
        <v>3671</v>
      </c>
      <c r="AP33" s="287">
        <v>28538297</v>
      </c>
      <c r="AQ33" s="287"/>
      <c r="AR33" s="287">
        <v>514</v>
      </c>
      <c r="AS33" s="287">
        <v>3403526</v>
      </c>
      <c r="AT33" s="308" t="s">
        <v>294</v>
      </c>
      <c r="AU33" s="287">
        <v>3302</v>
      </c>
      <c r="AV33" s="287">
        <v>19835355</v>
      </c>
      <c r="AW33" s="287"/>
      <c r="AX33" s="287">
        <v>2347</v>
      </c>
      <c r="AY33" s="287">
        <v>13110850</v>
      </c>
      <c r="AZ33" s="287"/>
      <c r="BA33" s="287">
        <v>3967</v>
      </c>
      <c r="BB33" s="287">
        <v>19547942</v>
      </c>
      <c r="BC33" s="308" t="s">
        <v>294</v>
      </c>
      <c r="BD33" s="308"/>
      <c r="BE33" s="294">
        <v>6175</v>
      </c>
      <c r="BF33" s="294">
        <v>15486005</v>
      </c>
      <c r="BG33" s="294"/>
      <c r="BH33" s="287">
        <v>8</v>
      </c>
      <c r="BI33" s="287">
        <v>4138</v>
      </c>
    </row>
    <row r="34" spans="1:61" ht="12.75">
      <c r="A34" s="308" t="s">
        <v>295</v>
      </c>
      <c r="B34" s="287">
        <v>5</v>
      </c>
      <c r="C34" s="287">
        <v>7425</v>
      </c>
      <c r="D34" s="177"/>
      <c r="E34" s="287">
        <v>9</v>
      </c>
      <c r="F34" s="287">
        <v>39650</v>
      </c>
      <c r="G34" s="177"/>
      <c r="H34" s="287">
        <v>14</v>
      </c>
      <c r="I34" s="287">
        <v>48875</v>
      </c>
      <c r="J34" s="308" t="s">
        <v>295</v>
      </c>
      <c r="K34" s="287">
        <v>61</v>
      </c>
      <c r="L34" s="287">
        <v>245651</v>
      </c>
      <c r="M34" s="177"/>
      <c r="N34" s="287">
        <v>598</v>
      </c>
      <c r="O34" s="287">
        <v>3657280</v>
      </c>
      <c r="P34" s="177"/>
      <c r="Q34" s="287">
        <v>314</v>
      </c>
      <c r="R34" s="287">
        <v>1148193</v>
      </c>
      <c r="S34" s="308" t="s">
        <v>295</v>
      </c>
      <c r="T34" s="287">
        <v>211</v>
      </c>
      <c r="U34" s="287">
        <v>1219566</v>
      </c>
      <c r="V34" s="287"/>
      <c r="W34" s="287">
        <v>65</v>
      </c>
      <c r="X34" s="287">
        <v>141882</v>
      </c>
      <c r="Y34" s="287"/>
      <c r="Z34" s="287">
        <v>266</v>
      </c>
      <c r="AA34" s="287">
        <v>1785350</v>
      </c>
      <c r="AB34" s="308" t="s">
        <v>295</v>
      </c>
      <c r="AC34" s="287">
        <v>359</v>
      </c>
      <c r="AD34" s="287">
        <v>3084304</v>
      </c>
      <c r="AE34" s="287"/>
      <c r="AF34" s="287">
        <v>149</v>
      </c>
      <c r="AG34" s="287">
        <v>227650</v>
      </c>
      <c r="AH34" s="287"/>
      <c r="AI34" s="287">
        <v>347</v>
      </c>
      <c r="AJ34" s="287">
        <v>1676579</v>
      </c>
      <c r="AK34" s="308" t="s">
        <v>295</v>
      </c>
      <c r="AL34" s="287">
        <v>581</v>
      </c>
      <c r="AM34" s="287">
        <v>5177160</v>
      </c>
      <c r="AN34" s="287"/>
      <c r="AO34" s="287">
        <v>69</v>
      </c>
      <c r="AP34" s="287">
        <v>387553</v>
      </c>
      <c r="AQ34" s="287"/>
      <c r="AR34" s="287">
        <v>17</v>
      </c>
      <c r="AS34" s="287">
        <v>57038</v>
      </c>
      <c r="AT34" s="308" t="s">
        <v>295</v>
      </c>
      <c r="AU34" s="287">
        <v>49</v>
      </c>
      <c r="AV34" s="287">
        <v>258375</v>
      </c>
      <c r="AW34" s="287"/>
      <c r="AX34" s="287">
        <v>42</v>
      </c>
      <c r="AY34" s="287">
        <v>752414</v>
      </c>
      <c r="AZ34" s="287"/>
      <c r="BA34" s="287">
        <v>40</v>
      </c>
      <c r="BB34" s="287">
        <v>294362</v>
      </c>
      <c r="BC34" s="308" t="s">
        <v>295</v>
      </c>
      <c r="BD34" s="308"/>
      <c r="BE34" s="294">
        <v>34</v>
      </c>
      <c r="BF34" s="294">
        <v>107425</v>
      </c>
      <c r="BG34" s="294"/>
      <c r="BH34" s="287">
        <v>0</v>
      </c>
      <c r="BI34" s="287">
        <v>0</v>
      </c>
    </row>
    <row r="35" spans="1:61" ht="13.5" thickBot="1">
      <c r="A35" s="309" t="s">
        <v>31</v>
      </c>
      <c r="B35" s="310">
        <v>753</v>
      </c>
      <c r="C35" s="310">
        <v>1615415</v>
      </c>
      <c r="D35" s="311"/>
      <c r="E35" s="310">
        <v>269</v>
      </c>
      <c r="F35" s="310">
        <v>5748381</v>
      </c>
      <c r="G35" s="311"/>
      <c r="H35" s="310">
        <v>281</v>
      </c>
      <c r="I35" s="310">
        <v>18144892</v>
      </c>
      <c r="J35" s="309" t="s">
        <v>31</v>
      </c>
      <c r="K35" s="310">
        <v>9026</v>
      </c>
      <c r="L35" s="310">
        <v>31694342</v>
      </c>
      <c r="M35" s="311"/>
      <c r="N35" s="310">
        <v>10107</v>
      </c>
      <c r="O35" s="310">
        <v>261829457</v>
      </c>
      <c r="P35" s="311"/>
      <c r="Q35" s="310">
        <v>13780</v>
      </c>
      <c r="R35" s="310">
        <v>147909254</v>
      </c>
      <c r="S35" s="309" t="s">
        <v>31</v>
      </c>
      <c r="T35" s="310">
        <v>13002</v>
      </c>
      <c r="U35" s="310">
        <v>193956227</v>
      </c>
      <c r="V35" s="310"/>
      <c r="W35" s="310">
        <v>4846</v>
      </c>
      <c r="X35" s="310">
        <v>25280818</v>
      </c>
      <c r="Y35" s="310"/>
      <c r="Z35" s="310">
        <v>3433</v>
      </c>
      <c r="AA35" s="310">
        <v>148003895</v>
      </c>
      <c r="AB35" s="309" t="s">
        <v>31</v>
      </c>
      <c r="AC35" s="310">
        <v>6749</v>
      </c>
      <c r="AD35" s="310">
        <v>300214746</v>
      </c>
      <c r="AE35" s="310"/>
      <c r="AF35" s="310">
        <v>22500</v>
      </c>
      <c r="AG35" s="310">
        <v>119459793</v>
      </c>
      <c r="AH35" s="310"/>
      <c r="AI35" s="310">
        <v>13303</v>
      </c>
      <c r="AJ35" s="310">
        <v>120197780</v>
      </c>
      <c r="AK35" s="309" t="s">
        <v>31</v>
      </c>
      <c r="AL35" s="310">
        <v>2165</v>
      </c>
      <c r="AM35" s="310">
        <v>169694530</v>
      </c>
      <c r="AN35" s="310"/>
      <c r="AO35" s="310">
        <v>3671</v>
      </c>
      <c r="AP35" s="310">
        <v>28925850</v>
      </c>
      <c r="AQ35" s="310"/>
      <c r="AR35" s="310">
        <v>514</v>
      </c>
      <c r="AS35" s="310">
        <v>3460564</v>
      </c>
      <c r="AT35" s="309" t="s">
        <v>31</v>
      </c>
      <c r="AU35" s="310">
        <v>3302</v>
      </c>
      <c r="AV35" s="310">
        <v>20093730</v>
      </c>
      <c r="AW35" s="310"/>
      <c r="AX35" s="310">
        <v>2347</v>
      </c>
      <c r="AY35" s="310">
        <v>13863264</v>
      </c>
      <c r="AZ35" s="310"/>
      <c r="BA35" s="310">
        <v>3967</v>
      </c>
      <c r="BB35" s="310">
        <v>19842304</v>
      </c>
      <c r="BC35" s="309" t="s">
        <v>31</v>
      </c>
      <c r="BD35" s="309"/>
      <c r="BE35" s="297">
        <v>6175</v>
      </c>
      <c r="BF35" s="297">
        <v>15593430</v>
      </c>
      <c r="BG35" s="297"/>
      <c r="BH35" s="310">
        <v>8</v>
      </c>
      <c r="BI35" s="310">
        <v>4138</v>
      </c>
    </row>
    <row r="36" spans="1:61" ht="12.75">
      <c r="A36" s="228" t="s">
        <v>336</v>
      </c>
      <c r="B36" s="300"/>
      <c r="C36" s="228"/>
      <c r="D36" s="228"/>
      <c r="E36" s="300"/>
      <c r="F36" s="228"/>
      <c r="G36" s="228"/>
      <c r="H36" s="300"/>
      <c r="I36" s="228"/>
      <c r="J36" s="228" t="s">
        <v>336</v>
      </c>
      <c r="K36" s="300"/>
      <c r="L36" s="228"/>
      <c r="M36" s="228"/>
      <c r="N36" s="300"/>
      <c r="O36" s="228"/>
      <c r="P36" s="228"/>
      <c r="Q36" s="300"/>
      <c r="R36" s="228"/>
      <c r="S36" s="228" t="s">
        <v>336</v>
      </c>
      <c r="T36" s="300"/>
      <c r="U36" s="228"/>
      <c r="V36" s="228"/>
      <c r="W36" s="300"/>
      <c r="X36" s="228"/>
      <c r="Y36" s="228"/>
      <c r="Z36" s="300"/>
      <c r="AA36" s="228"/>
      <c r="AB36" s="228" t="s">
        <v>336</v>
      </c>
      <c r="AC36" s="300"/>
      <c r="AD36" s="228"/>
      <c r="AE36" s="228"/>
      <c r="AF36" s="300"/>
      <c r="AG36" s="228"/>
      <c r="AH36" s="228"/>
      <c r="AI36" s="300"/>
      <c r="AJ36" s="228"/>
      <c r="AK36" s="228" t="s">
        <v>336</v>
      </c>
      <c r="AL36" s="300"/>
      <c r="AM36" s="228"/>
      <c r="AN36" s="228"/>
      <c r="AO36" s="300"/>
      <c r="AP36" s="228"/>
      <c r="AQ36" s="228"/>
      <c r="AR36" s="300"/>
      <c r="AS36" s="228"/>
      <c r="AT36" s="228" t="s">
        <v>336</v>
      </c>
      <c r="AU36" s="300"/>
      <c r="AV36" s="228"/>
      <c r="AW36" s="228"/>
      <c r="AX36" s="300"/>
      <c r="AY36" s="228"/>
      <c r="AZ36" s="228"/>
      <c r="BA36" s="300"/>
      <c r="BB36" s="228"/>
      <c r="BC36" s="228" t="s">
        <v>720</v>
      </c>
      <c r="BD36" s="228"/>
      <c r="BE36" s="228"/>
      <c r="BF36" s="228"/>
      <c r="BG36" s="228"/>
      <c r="BH36" s="228"/>
      <c r="BI36" s="228"/>
    </row>
    <row r="37" spans="1:61" ht="12.75">
      <c r="A37" s="228" t="s">
        <v>97</v>
      </c>
      <c r="B37" s="300"/>
      <c r="C37" s="228"/>
      <c r="D37" s="228"/>
      <c r="E37" s="300"/>
      <c r="F37" s="228"/>
      <c r="G37" s="228"/>
      <c r="H37" s="300"/>
      <c r="I37" s="228"/>
      <c r="J37" s="228" t="s">
        <v>97</v>
      </c>
      <c r="K37" s="300"/>
      <c r="L37" s="228"/>
      <c r="M37" s="228"/>
      <c r="N37" s="300"/>
      <c r="O37" s="228"/>
      <c r="P37" s="228"/>
      <c r="Q37" s="300"/>
      <c r="R37" s="228"/>
      <c r="S37" s="228" t="s">
        <v>97</v>
      </c>
      <c r="T37" s="300"/>
      <c r="U37" s="228"/>
      <c r="V37" s="228"/>
      <c r="W37" s="300"/>
      <c r="X37" s="228"/>
      <c r="Y37" s="228"/>
      <c r="Z37" s="300"/>
      <c r="AA37" s="228"/>
      <c r="AB37" s="228" t="s">
        <v>97</v>
      </c>
      <c r="AC37" s="300"/>
      <c r="AD37" s="228"/>
      <c r="AE37" s="228"/>
      <c r="AF37" s="300"/>
      <c r="AG37" s="228"/>
      <c r="AH37" s="228"/>
      <c r="AI37" s="300"/>
      <c r="AJ37" s="228"/>
      <c r="AK37" s="228" t="s">
        <v>97</v>
      </c>
      <c r="AL37" s="300"/>
      <c r="AM37" s="228"/>
      <c r="AN37" s="228"/>
      <c r="AO37" s="300"/>
      <c r="AP37" s="228"/>
      <c r="AQ37" s="228"/>
      <c r="AR37" s="300"/>
      <c r="AS37" s="228"/>
      <c r="AT37" s="228" t="s">
        <v>97</v>
      </c>
      <c r="AU37" s="300"/>
      <c r="AV37" s="228"/>
      <c r="AW37" s="228"/>
      <c r="AX37" s="300"/>
      <c r="AY37" s="228"/>
      <c r="AZ37" s="228"/>
      <c r="BA37" s="300"/>
      <c r="BB37" s="228"/>
      <c r="BC37" s="647" t="s">
        <v>719</v>
      </c>
      <c r="BD37" s="228"/>
      <c r="BE37" s="228"/>
      <c r="BF37" s="228"/>
      <c r="BG37" s="228"/>
      <c r="BH37" s="228"/>
      <c r="BI37" s="228"/>
    </row>
    <row r="38" ht="12.75">
      <c r="BC38" s="228" t="s">
        <v>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4.33203125" style="0" customWidth="1"/>
    <col min="3" max="3" width="8.66015625" style="0" customWidth="1"/>
    <col min="4" max="4" width="20.16015625" style="0" customWidth="1"/>
    <col min="5" max="5" width="2.66015625" style="0" customWidth="1"/>
    <col min="6" max="6" width="8.66015625" style="0" customWidth="1"/>
    <col min="7" max="7" width="18.83203125" style="0" customWidth="1"/>
    <col min="8" max="8" width="2.66015625" style="0" customWidth="1"/>
    <col min="9" max="9" width="8.66015625" style="0" customWidth="1"/>
    <col min="10" max="10" width="14.66015625" style="0" customWidth="1"/>
  </cols>
  <sheetData>
    <row r="1" spans="1:10" ht="12.75">
      <c r="A1" s="205" t="s">
        <v>359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2.75">
      <c r="A2" s="211"/>
      <c r="B2" s="211"/>
      <c r="C2" s="208" t="s">
        <v>360</v>
      </c>
      <c r="D2" s="208"/>
      <c r="E2" s="208"/>
      <c r="F2" s="208"/>
      <c r="G2" s="208"/>
      <c r="H2" s="208"/>
      <c r="I2" s="208"/>
      <c r="J2" s="208"/>
    </row>
    <row r="3" spans="1:10" ht="12.75">
      <c r="A3" s="209"/>
      <c r="B3" s="209"/>
      <c r="C3" s="208" t="s">
        <v>361</v>
      </c>
      <c r="D3" s="208"/>
      <c r="E3" s="212"/>
      <c r="F3" s="208" t="s">
        <v>362</v>
      </c>
      <c r="G3" s="208"/>
      <c r="H3" s="212"/>
      <c r="I3" s="208" t="s">
        <v>363</v>
      </c>
      <c r="J3" s="208"/>
    </row>
    <row r="4" spans="1:10" ht="12.75">
      <c r="A4" s="216" t="s">
        <v>267</v>
      </c>
      <c r="B4" s="216"/>
      <c r="C4" s="302" t="s">
        <v>92</v>
      </c>
      <c r="D4" s="302" t="s">
        <v>93</v>
      </c>
      <c r="E4" s="283"/>
      <c r="F4" s="302" t="s">
        <v>92</v>
      </c>
      <c r="G4" s="302" t="s">
        <v>93</v>
      </c>
      <c r="H4" s="283"/>
      <c r="I4" s="302" t="s">
        <v>92</v>
      </c>
      <c r="J4" s="302" t="s">
        <v>93</v>
      </c>
    </row>
    <row r="5" spans="1:10" ht="12.75">
      <c r="A5" s="64" t="s">
        <v>268</v>
      </c>
      <c r="B5" s="64"/>
      <c r="C5" s="225">
        <v>76279</v>
      </c>
      <c r="D5" s="285">
        <v>153335778275</v>
      </c>
      <c r="E5" s="312"/>
      <c r="F5" s="225">
        <v>2619</v>
      </c>
      <c r="G5" s="285">
        <v>169652660349</v>
      </c>
      <c r="H5" s="312"/>
      <c r="I5" s="225">
        <v>38230</v>
      </c>
      <c r="J5" s="285">
        <v>242435544</v>
      </c>
    </row>
    <row r="6" spans="1:10" ht="12.75">
      <c r="A6" s="63" t="s">
        <v>269</v>
      </c>
      <c r="B6" s="63"/>
      <c r="C6" s="287">
        <v>2194</v>
      </c>
      <c r="D6" s="287">
        <v>1354143079</v>
      </c>
      <c r="E6" s="287"/>
      <c r="F6" s="287">
        <v>285</v>
      </c>
      <c r="G6" s="287">
        <v>2454000521</v>
      </c>
      <c r="H6" s="287"/>
      <c r="I6" s="287">
        <v>223</v>
      </c>
      <c r="J6" s="287">
        <v>877852</v>
      </c>
    </row>
    <row r="7" spans="1:10" ht="12.75">
      <c r="A7" s="63" t="s">
        <v>270</v>
      </c>
      <c r="B7" s="63"/>
      <c r="C7" s="287">
        <v>996</v>
      </c>
      <c r="D7" s="287">
        <v>3267721816</v>
      </c>
      <c r="E7" s="287"/>
      <c r="F7" s="287">
        <v>57</v>
      </c>
      <c r="G7" s="287">
        <v>610783012</v>
      </c>
      <c r="H7" s="287"/>
      <c r="I7" s="287">
        <v>154</v>
      </c>
      <c r="J7" s="287">
        <v>865877</v>
      </c>
    </row>
    <row r="8" spans="1:10" ht="12.75">
      <c r="A8" s="63" t="s">
        <v>271</v>
      </c>
      <c r="B8" s="63"/>
      <c r="C8" s="287">
        <v>283</v>
      </c>
      <c r="D8" s="287">
        <v>5566744532</v>
      </c>
      <c r="E8" s="287"/>
      <c r="F8" s="287">
        <v>86</v>
      </c>
      <c r="G8" s="287">
        <v>3892121805</v>
      </c>
      <c r="H8" s="287"/>
      <c r="I8" s="287">
        <v>0</v>
      </c>
      <c r="J8" s="287">
        <v>0</v>
      </c>
    </row>
    <row r="9" spans="1:10" ht="12.75">
      <c r="A9" s="63" t="s">
        <v>272</v>
      </c>
      <c r="B9" s="63"/>
      <c r="C9" s="287">
        <v>180</v>
      </c>
      <c r="D9" s="287">
        <v>1973052124</v>
      </c>
      <c r="E9" s="287"/>
      <c r="F9" s="287">
        <v>79</v>
      </c>
      <c r="G9" s="287">
        <v>2207005298</v>
      </c>
      <c r="H9" s="287"/>
      <c r="I9" s="287">
        <v>0</v>
      </c>
      <c r="J9" s="287">
        <v>0</v>
      </c>
    </row>
    <row r="10" spans="1:10" ht="12.75">
      <c r="A10" s="63" t="s">
        <v>273</v>
      </c>
      <c r="B10" s="63"/>
      <c r="C10" s="287">
        <v>768</v>
      </c>
      <c r="D10" s="287">
        <v>11984413849</v>
      </c>
      <c r="E10" s="287"/>
      <c r="F10" s="287">
        <v>303</v>
      </c>
      <c r="G10" s="287">
        <v>13433533883</v>
      </c>
      <c r="H10" s="287"/>
      <c r="I10" s="287">
        <v>0</v>
      </c>
      <c r="J10" s="287">
        <v>0</v>
      </c>
    </row>
    <row r="11" spans="1:10" ht="12.75">
      <c r="A11" s="63" t="s">
        <v>274</v>
      </c>
      <c r="B11" s="63"/>
      <c r="C11" s="287">
        <v>576</v>
      </c>
      <c r="D11" s="287">
        <v>4882017595</v>
      </c>
      <c r="E11" s="287"/>
      <c r="F11" s="287">
        <v>188</v>
      </c>
      <c r="G11" s="287">
        <v>4081842862</v>
      </c>
      <c r="H11" s="287"/>
      <c r="I11" s="287">
        <v>0</v>
      </c>
      <c r="J11" s="287">
        <v>0</v>
      </c>
    </row>
    <row r="12" spans="1:10" ht="12.75">
      <c r="A12" s="63" t="s">
        <v>275</v>
      </c>
      <c r="B12" s="63"/>
      <c r="C12" s="287">
        <v>60962</v>
      </c>
      <c r="D12" s="287">
        <v>9460475753</v>
      </c>
      <c r="E12" s="287"/>
      <c r="F12" s="287">
        <v>2252</v>
      </c>
      <c r="G12" s="287">
        <v>5510830893</v>
      </c>
      <c r="H12" s="287"/>
      <c r="I12" s="287">
        <v>30097</v>
      </c>
      <c r="J12" s="287">
        <v>55316076</v>
      </c>
    </row>
    <row r="13" spans="1:10" ht="12.75">
      <c r="A13" s="63" t="s">
        <v>276</v>
      </c>
      <c r="B13" s="63"/>
      <c r="C13" s="287">
        <v>20801</v>
      </c>
      <c r="D13" s="287">
        <v>70410904652</v>
      </c>
      <c r="E13" s="287"/>
      <c r="F13" s="287">
        <v>1456</v>
      </c>
      <c r="G13" s="287">
        <v>90793564080</v>
      </c>
      <c r="H13" s="287"/>
      <c r="I13" s="287">
        <v>3372</v>
      </c>
      <c r="J13" s="287">
        <v>52627971</v>
      </c>
    </row>
    <row r="14" spans="1:10" ht="12.75">
      <c r="A14" s="63" t="s">
        <v>277</v>
      </c>
      <c r="B14" s="63"/>
      <c r="C14" s="287">
        <v>2931</v>
      </c>
      <c r="D14" s="287">
        <v>38907436915</v>
      </c>
      <c r="E14" s="287"/>
      <c r="F14" s="287">
        <v>268</v>
      </c>
      <c r="G14" s="287">
        <v>9743365175</v>
      </c>
      <c r="H14" s="287"/>
      <c r="I14" s="287">
        <v>0</v>
      </c>
      <c r="J14" s="287">
        <v>0</v>
      </c>
    </row>
    <row r="15" spans="1:10" ht="12.75">
      <c r="A15" s="63" t="s">
        <v>278</v>
      </c>
      <c r="B15" s="63"/>
      <c r="C15" s="287">
        <v>1099</v>
      </c>
      <c r="D15" s="287">
        <v>94680129475</v>
      </c>
      <c r="E15" s="287"/>
      <c r="F15" s="287">
        <v>398</v>
      </c>
      <c r="G15" s="287">
        <v>101746203811</v>
      </c>
      <c r="H15" s="287"/>
      <c r="I15" s="287">
        <v>0</v>
      </c>
      <c r="J15" s="287">
        <v>0</v>
      </c>
    </row>
    <row r="16" spans="1:10" ht="12.75">
      <c r="A16" s="63" t="s">
        <v>279</v>
      </c>
      <c r="B16" s="63"/>
      <c r="C16" s="287">
        <v>5538</v>
      </c>
      <c r="D16" s="287">
        <v>1683851780</v>
      </c>
      <c r="E16" s="287"/>
      <c r="F16" s="287">
        <v>433</v>
      </c>
      <c r="G16" s="287">
        <v>2119699872</v>
      </c>
      <c r="H16" s="287"/>
      <c r="I16" s="287">
        <v>0</v>
      </c>
      <c r="J16" s="287">
        <v>0</v>
      </c>
    </row>
    <row r="17" spans="1:10" ht="12.75">
      <c r="A17" s="63" t="s">
        <v>280</v>
      </c>
      <c r="B17" s="63"/>
      <c r="C17" s="287">
        <v>476</v>
      </c>
      <c r="D17" s="287">
        <v>4228745871</v>
      </c>
      <c r="E17" s="287"/>
      <c r="F17" s="287">
        <v>231</v>
      </c>
      <c r="G17" s="287">
        <v>8144072974</v>
      </c>
      <c r="H17" s="287"/>
      <c r="I17" s="287">
        <v>0</v>
      </c>
      <c r="J17" s="287">
        <v>0</v>
      </c>
    </row>
    <row r="18" spans="1:10" ht="12.75">
      <c r="A18" s="63" t="s">
        <v>281</v>
      </c>
      <c r="B18" s="63"/>
      <c r="C18" s="287">
        <v>17399</v>
      </c>
      <c r="D18" s="287">
        <v>97854548458</v>
      </c>
      <c r="E18" s="287"/>
      <c r="F18" s="287">
        <v>795</v>
      </c>
      <c r="G18" s="287">
        <v>89939839581</v>
      </c>
      <c r="H18" s="287"/>
      <c r="I18" s="287">
        <v>8249</v>
      </c>
      <c r="J18" s="287">
        <v>289029042</v>
      </c>
    </row>
    <row r="19" spans="1:10" ht="12.75">
      <c r="A19" s="63" t="s">
        <v>282</v>
      </c>
      <c r="B19" s="63"/>
      <c r="C19" s="287">
        <v>20284</v>
      </c>
      <c r="D19" s="287">
        <v>53795260552</v>
      </c>
      <c r="E19" s="287"/>
      <c r="F19" s="287">
        <v>1410</v>
      </c>
      <c r="G19" s="287">
        <v>71584836897</v>
      </c>
      <c r="H19" s="287"/>
      <c r="I19" s="287">
        <v>3411</v>
      </c>
      <c r="J19" s="287">
        <v>31607113</v>
      </c>
    </row>
    <row r="20" spans="1:10" ht="12.75">
      <c r="A20" s="63" t="s">
        <v>283</v>
      </c>
      <c r="B20" s="63"/>
      <c r="C20" s="287">
        <v>4635</v>
      </c>
      <c r="D20" s="287">
        <v>18386390429</v>
      </c>
      <c r="E20" s="287"/>
      <c r="F20" s="287">
        <v>427</v>
      </c>
      <c r="G20" s="287">
        <v>28123639008</v>
      </c>
      <c r="H20" s="287"/>
      <c r="I20" s="287">
        <v>492</v>
      </c>
      <c r="J20" s="287">
        <v>919040</v>
      </c>
    </row>
    <row r="21" spans="1:10" ht="12.75">
      <c r="A21" s="63" t="s">
        <v>37</v>
      </c>
      <c r="B21" s="63"/>
      <c r="C21" s="287">
        <v>78361</v>
      </c>
      <c r="D21" s="287">
        <v>30513976641</v>
      </c>
      <c r="E21" s="287"/>
      <c r="F21" s="287">
        <v>2677</v>
      </c>
      <c r="G21" s="287">
        <v>797086481</v>
      </c>
      <c r="H21" s="287"/>
      <c r="I21" s="287">
        <v>39160</v>
      </c>
      <c r="J21" s="287">
        <v>30568207</v>
      </c>
    </row>
    <row r="22" spans="1:10" ht="12.75">
      <c r="A22" s="63" t="s">
        <v>284</v>
      </c>
      <c r="B22" s="63"/>
      <c r="C22" s="287">
        <v>2768</v>
      </c>
      <c r="D22" s="287">
        <v>6681692492</v>
      </c>
      <c r="E22" s="287"/>
      <c r="F22" s="287">
        <v>292</v>
      </c>
      <c r="G22" s="287">
        <v>10964210845</v>
      </c>
      <c r="H22" s="287"/>
      <c r="I22" s="287">
        <v>0</v>
      </c>
      <c r="J22" s="287">
        <v>0</v>
      </c>
    </row>
    <row r="23" spans="1:10" ht="12.75">
      <c r="A23" s="63" t="s">
        <v>285</v>
      </c>
      <c r="B23" s="63"/>
      <c r="C23" s="287">
        <v>73741</v>
      </c>
      <c r="D23" s="287">
        <v>23832284151</v>
      </c>
      <c r="E23" s="287"/>
      <c r="F23" s="287">
        <v>2411</v>
      </c>
      <c r="G23" s="287">
        <v>-10167124364</v>
      </c>
      <c r="H23" s="287"/>
      <c r="I23" s="287">
        <v>37573</v>
      </c>
      <c r="J23" s="287">
        <v>30568207</v>
      </c>
    </row>
    <row r="24" spans="1:10" ht="12.75">
      <c r="A24" s="63" t="s">
        <v>286</v>
      </c>
      <c r="B24" s="63"/>
      <c r="C24" s="287">
        <v>1632</v>
      </c>
      <c r="D24" s="287">
        <v>243136094</v>
      </c>
      <c r="E24" s="287"/>
      <c r="F24" s="287">
        <v>168</v>
      </c>
      <c r="G24" s="287">
        <v>212374326</v>
      </c>
      <c r="H24" s="287"/>
      <c r="I24" s="287">
        <v>0</v>
      </c>
      <c r="J24" s="287">
        <v>0</v>
      </c>
    </row>
    <row r="25" spans="1:10" ht="12.75">
      <c r="A25" s="63" t="s">
        <v>287</v>
      </c>
      <c r="B25" s="63"/>
      <c r="C25" s="287">
        <v>72711</v>
      </c>
      <c r="D25" s="287">
        <v>-4436824477</v>
      </c>
      <c r="E25" s="287"/>
      <c r="F25" s="287">
        <v>2357</v>
      </c>
      <c r="G25" s="287">
        <v>-1775163798</v>
      </c>
      <c r="H25" s="287"/>
      <c r="I25" s="287">
        <v>37573</v>
      </c>
      <c r="J25" s="287">
        <v>30568207</v>
      </c>
    </row>
    <row r="26" spans="1:10" ht="12.75">
      <c r="A26" s="63" t="s">
        <v>288</v>
      </c>
      <c r="B26" s="63"/>
      <c r="C26" s="287">
        <v>31</v>
      </c>
      <c r="D26" s="287">
        <v>221785</v>
      </c>
      <c r="E26" s="287"/>
      <c r="F26" s="287">
        <v>7</v>
      </c>
      <c r="G26" s="287">
        <v>-15890324</v>
      </c>
      <c r="H26" s="287"/>
      <c r="I26" s="287">
        <v>0</v>
      </c>
      <c r="J26" s="287">
        <v>0</v>
      </c>
    </row>
    <row r="27" spans="1:10" ht="12.75">
      <c r="A27" s="63" t="s">
        <v>262</v>
      </c>
      <c r="B27" s="63"/>
      <c r="C27" s="287">
        <v>78361</v>
      </c>
      <c r="D27" s="287">
        <v>-4193910170</v>
      </c>
      <c r="E27" s="287"/>
      <c r="F27" s="287">
        <v>2677</v>
      </c>
      <c r="G27" s="287">
        <v>-1546899149</v>
      </c>
      <c r="H27" s="287"/>
      <c r="I27" s="287">
        <v>39160</v>
      </c>
      <c r="J27" s="287">
        <v>30568207</v>
      </c>
    </row>
    <row r="28" spans="1:10" ht="12.75">
      <c r="A28" s="63" t="s">
        <v>289</v>
      </c>
      <c r="B28" s="63"/>
      <c r="C28" s="287">
        <v>48401</v>
      </c>
      <c r="D28" s="287">
        <v>881608565</v>
      </c>
      <c r="E28" s="287"/>
      <c r="F28" s="287">
        <v>1309</v>
      </c>
      <c r="G28" s="287">
        <v>702905526</v>
      </c>
      <c r="H28" s="287"/>
      <c r="I28" s="287">
        <v>27374</v>
      </c>
      <c r="J28" s="287">
        <v>37070752</v>
      </c>
    </row>
    <row r="29" spans="1:10" ht="12.75">
      <c r="A29" s="63" t="s">
        <v>290</v>
      </c>
      <c r="B29" s="63"/>
      <c r="C29" s="287">
        <v>78361</v>
      </c>
      <c r="D29" s="287">
        <v>1000250194</v>
      </c>
      <c r="E29" s="287"/>
      <c r="F29" s="287">
        <v>2677</v>
      </c>
      <c r="G29" s="287">
        <v>744547792</v>
      </c>
      <c r="H29" s="287"/>
      <c r="I29" s="287">
        <v>39159</v>
      </c>
      <c r="J29" s="287">
        <v>45880017</v>
      </c>
    </row>
    <row r="30" spans="1:10" ht="12.75">
      <c r="A30" s="63" t="s">
        <v>291</v>
      </c>
      <c r="B30" s="63"/>
      <c r="C30" s="287">
        <v>1322</v>
      </c>
      <c r="D30" s="287">
        <v>14565543419</v>
      </c>
      <c r="E30" s="287"/>
      <c r="F30" s="287">
        <v>303</v>
      </c>
      <c r="G30" s="287">
        <v>4745174205</v>
      </c>
      <c r="H30" s="287"/>
      <c r="I30" s="287">
        <v>0</v>
      </c>
      <c r="J30" s="287">
        <v>0</v>
      </c>
    </row>
    <row r="31" spans="1:10" ht="12.75">
      <c r="A31" s="63" t="s">
        <v>292</v>
      </c>
      <c r="B31" s="63"/>
      <c r="C31" s="287">
        <v>1277</v>
      </c>
      <c r="D31" s="287">
        <v>13112039</v>
      </c>
      <c r="E31" s="287"/>
      <c r="F31" s="287">
        <v>287</v>
      </c>
      <c r="G31" s="287">
        <v>4558557</v>
      </c>
      <c r="H31" s="287"/>
      <c r="I31" s="287">
        <v>0</v>
      </c>
      <c r="J31" s="287">
        <v>0</v>
      </c>
    </row>
    <row r="32" spans="1:10" ht="12.75">
      <c r="A32" s="64" t="s">
        <v>293</v>
      </c>
      <c r="B32" s="64"/>
      <c r="C32" s="287">
        <v>2843</v>
      </c>
      <c r="D32" s="287">
        <v>72806901</v>
      </c>
      <c r="E32" s="287"/>
      <c r="F32" s="287">
        <v>368</v>
      </c>
      <c r="G32" s="287">
        <v>110701330</v>
      </c>
      <c r="H32" s="287"/>
      <c r="I32" s="287">
        <v>0</v>
      </c>
      <c r="J32" s="287">
        <v>0</v>
      </c>
    </row>
    <row r="33" spans="1:10" ht="12.75">
      <c r="A33" s="313" t="s">
        <v>294</v>
      </c>
      <c r="B33" s="313"/>
      <c r="C33" s="287">
        <v>78361</v>
      </c>
      <c r="D33" s="287">
        <v>940838422</v>
      </c>
      <c r="E33" s="287"/>
      <c r="F33" s="287">
        <v>2677</v>
      </c>
      <c r="G33" s="287">
        <v>638408738</v>
      </c>
      <c r="H33" s="287"/>
      <c r="I33" s="287">
        <v>39160</v>
      </c>
      <c r="J33" s="287">
        <v>45974425</v>
      </c>
    </row>
    <row r="34" spans="1:10" ht="12.75">
      <c r="A34" s="64" t="s">
        <v>295</v>
      </c>
      <c r="B34" s="64"/>
      <c r="C34" s="287" t="s">
        <v>95</v>
      </c>
      <c r="D34" s="287" t="s">
        <v>95</v>
      </c>
      <c r="E34" s="287"/>
      <c r="F34" s="287">
        <v>3229</v>
      </c>
      <c r="G34" s="287">
        <v>20311225</v>
      </c>
      <c r="H34" s="287"/>
      <c r="I34" s="287">
        <v>0</v>
      </c>
      <c r="J34" s="287">
        <v>0</v>
      </c>
    </row>
    <row r="35" spans="1:10" ht="13.5" thickBot="1">
      <c r="A35" s="314" t="s">
        <v>31</v>
      </c>
      <c r="B35" s="314"/>
      <c r="C35" s="310">
        <v>78361</v>
      </c>
      <c r="D35" s="310">
        <v>940838422</v>
      </c>
      <c r="E35" s="310"/>
      <c r="F35" s="310">
        <v>2677</v>
      </c>
      <c r="G35" s="310">
        <v>658719963</v>
      </c>
      <c r="H35" s="310"/>
      <c r="I35" s="310">
        <v>39160</v>
      </c>
      <c r="J35" s="310">
        <v>45974425</v>
      </c>
    </row>
    <row r="36" spans="1:10" ht="12.75">
      <c r="A36" s="228" t="s">
        <v>336</v>
      </c>
      <c r="B36" s="228"/>
      <c r="C36" s="228"/>
      <c r="D36" s="228"/>
      <c r="E36" s="228"/>
      <c r="F36" s="300"/>
      <c r="G36" s="228"/>
      <c r="H36" s="228"/>
      <c r="I36" s="228"/>
      <c r="J36" s="228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37"/>
  <sheetViews>
    <sheetView showGridLines="0" workbookViewId="0" topLeftCell="AC1">
      <selection activeCell="AC1" sqref="AC1"/>
    </sheetView>
  </sheetViews>
  <sheetFormatPr defaultColWidth="9.33203125" defaultRowHeight="12.75"/>
  <cols>
    <col min="1" max="1" width="53.66015625" style="0" customWidth="1"/>
    <col min="2" max="2" width="8.66015625" style="0" customWidth="1"/>
    <col min="3" max="3" width="21.16015625" style="0" customWidth="1"/>
    <col min="4" max="4" width="2.66015625" style="0" customWidth="1"/>
    <col min="5" max="5" width="8.66015625" style="0" customWidth="1"/>
    <col min="6" max="6" width="19.66015625" style="0" customWidth="1"/>
    <col min="7" max="7" width="2.66015625" style="0" customWidth="1"/>
    <col min="8" max="8" width="8.66015625" style="0" customWidth="1"/>
    <col min="9" max="9" width="18" style="0" customWidth="1"/>
    <col min="10" max="10" width="3.66015625" style="0" customWidth="1"/>
    <col min="11" max="11" width="53" style="0" customWidth="1"/>
    <col min="12" max="12" width="8.66015625" style="0" customWidth="1"/>
    <col min="13" max="13" width="18.66015625" style="0" customWidth="1"/>
    <col min="14" max="14" width="3.66015625" style="0" customWidth="1"/>
    <col min="15" max="15" width="8.66015625" style="0" customWidth="1"/>
    <col min="16" max="16" width="17.66015625" style="0" customWidth="1"/>
    <col min="17" max="17" width="2.66015625" style="0" customWidth="1"/>
    <col min="18" max="18" width="8.66015625" style="0" customWidth="1"/>
    <col min="19" max="19" width="16.16015625" style="0" customWidth="1"/>
    <col min="20" max="20" width="54" style="0" customWidth="1"/>
    <col min="21" max="21" width="8.66015625" style="0" customWidth="1"/>
    <col min="22" max="22" width="19.66015625" style="0" customWidth="1"/>
    <col min="23" max="23" width="3.33203125" style="0" customWidth="1"/>
    <col min="24" max="24" width="8.66015625" style="0" customWidth="1"/>
    <col min="25" max="25" width="21.83203125" style="0" customWidth="1"/>
    <col min="26" max="26" width="2.66015625" style="0" customWidth="1"/>
    <col min="27" max="27" width="8.66015625" style="0" customWidth="1"/>
    <col min="28" max="28" width="17.83203125" style="0" customWidth="1"/>
    <col min="29" max="29" width="54.16015625" style="0" customWidth="1"/>
    <col min="30" max="30" width="8.66015625" style="0" customWidth="1"/>
    <col min="31" max="31" width="19.16015625" style="0" customWidth="1"/>
    <col min="32" max="32" width="3.33203125" style="0" customWidth="1"/>
    <col min="33" max="33" width="8.66015625" style="0" customWidth="1"/>
    <col min="34" max="34" width="18.33203125" style="0" customWidth="1"/>
    <col min="35" max="35" width="2.66015625" style="0" customWidth="1"/>
    <col min="36" max="36" width="8.66015625" style="0" customWidth="1"/>
    <col min="37" max="37" width="20.83203125" style="0" customWidth="1"/>
  </cols>
  <sheetData>
    <row r="1" spans="1:37" ht="12.75">
      <c r="A1" s="205" t="s">
        <v>364</v>
      </c>
      <c r="B1" s="205"/>
      <c r="C1" s="205"/>
      <c r="D1" s="205"/>
      <c r="E1" s="205"/>
      <c r="F1" s="205"/>
      <c r="G1" s="205"/>
      <c r="H1" s="205"/>
      <c r="I1" s="205"/>
      <c r="J1" s="205"/>
      <c r="K1" s="205" t="s">
        <v>365</v>
      </c>
      <c r="L1" s="205"/>
      <c r="M1" s="205"/>
      <c r="N1" s="205"/>
      <c r="O1" s="205"/>
      <c r="P1" s="205"/>
      <c r="Q1" s="205"/>
      <c r="R1" s="205"/>
      <c r="S1" s="205"/>
      <c r="T1" s="205" t="s">
        <v>365</v>
      </c>
      <c r="U1" s="205"/>
      <c r="V1" s="205"/>
      <c r="W1" s="205"/>
      <c r="X1" s="205"/>
      <c r="Y1" s="205"/>
      <c r="Z1" s="205"/>
      <c r="AA1" s="205"/>
      <c r="AB1" s="205"/>
      <c r="AC1" s="205" t="s">
        <v>365</v>
      </c>
      <c r="AD1" s="205"/>
      <c r="AE1" s="205"/>
      <c r="AF1" s="205"/>
      <c r="AG1" s="205"/>
      <c r="AH1" s="205"/>
      <c r="AI1" s="205"/>
      <c r="AJ1" s="205"/>
      <c r="AK1" s="205"/>
    </row>
    <row r="2" spans="1:37" ht="12.75">
      <c r="A2" s="212"/>
      <c r="B2" s="315" t="s">
        <v>71</v>
      </c>
      <c r="C2" s="315"/>
      <c r="D2" s="315"/>
      <c r="E2" s="315"/>
      <c r="F2" s="315"/>
      <c r="G2" s="315"/>
      <c r="H2" s="315"/>
      <c r="I2" s="315"/>
      <c r="J2" s="316"/>
      <c r="K2" s="212"/>
      <c r="L2" s="315" t="s">
        <v>71</v>
      </c>
      <c r="M2" s="315"/>
      <c r="N2" s="315"/>
      <c r="O2" s="315"/>
      <c r="P2" s="315"/>
      <c r="Q2" s="315"/>
      <c r="R2" s="315"/>
      <c r="S2" s="315"/>
      <c r="T2" s="212"/>
      <c r="U2" s="315" t="s">
        <v>71</v>
      </c>
      <c r="V2" s="315"/>
      <c r="W2" s="315"/>
      <c r="X2" s="315"/>
      <c r="Y2" s="315"/>
      <c r="Z2" s="315"/>
      <c r="AA2" s="315"/>
      <c r="AB2" s="315"/>
      <c r="AC2" s="212"/>
      <c r="AD2" s="315" t="s">
        <v>71</v>
      </c>
      <c r="AE2" s="315"/>
      <c r="AF2" s="315"/>
      <c r="AG2" s="315"/>
      <c r="AH2" s="315"/>
      <c r="AI2" s="315"/>
      <c r="AJ2" s="315"/>
      <c r="AK2" s="315"/>
    </row>
    <row r="3" spans="1:37" ht="12.75">
      <c r="A3" s="209"/>
      <c r="B3" s="317" t="s">
        <v>366</v>
      </c>
      <c r="C3" s="208"/>
      <c r="D3" s="212"/>
      <c r="E3" s="208" t="s">
        <v>73</v>
      </c>
      <c r="F3" s="208"/>
      <c r="G3" s="212"/>
      <c r="H3" s="208" t="s">
        <v>74</v>
      </c>
      <c r="I3" s="208"/>
      <c r="J3" s="316"/>
      <c r="K3" s="212"/>
      <c r="L3" s="208" t="s">
        <v>75</v>
      </c>
      <c r="M3" s="208"/>
      <c r="N3" s="212"/>
      <c r="O3" s="208" t="s">
        <v>76</v>
      </c>
      <c r="P3" s="211"/>
      <c r="Q3" s="212"/>
      <c r="R3" s="208" t="s">
        <v>77</v>
      </c>
      <c r="S3" s="211"/>
      <c r="T3" s="212"/>
      <c r="U3" s="211" t="s">
        <v>78</v>
      </c>
      <c r="V3" s="211"/>
      <c r="W3" s="212"/>
      <c r="X3" s="211" t="s">
        <v>79</v>
      </c>
      <c r="Y3" s="211"/>
      <c r="Z3" s="212"/>
      <c r="AA3" s="211" t="s">
        <v>80</v>
      </c>
      <c r="AB3" s="211"/>
      <c r="AC3" s="212"/>
      <c r="AD3" s="211" t="s">
        <v>81</v>
      </c>
      <c r="AE3" s="211"/>
      <c r="AF3" s="212"/>
      <c r="AG3" s="211" t="s">
        <v>82</v>
      </c>
      <c r="AH3" s="211"/>
      <c r="AI3" s="212"/>
      <c r="AJ3" s="211" t="s">
        <v>83</v>
      </c>
      <c r="AK3" s="211"/>
    </row>
    <row r="4" spans="1:37" ht="12.75">
      <c r="A4" s="216" t="s">
        <v>267</v>
      </c>
      <c r="B4" s="217" t="s">
        <v>92</v>
      </c>
      <c r="C4" s="217" t="s">
        <v>93</v>
      </c>
      <c r="D4" s="283"/>
      <c r="E4" s="217" t="s">
        <v>92</v>
      </c>
      <c r="F4" s="217" t="s">
        <v>93</v>
      </c>
      <c r="G4" s="283"/>
      <c r="H4" s="217" t="s">
        <v>92</v>
      </c>
      <c r="I4" s="217" t="s">
        <v>93</v>
      </c>
      <c r="J4" s="302"/>
      <c r="K4" s="216" t="s">
        <v>267</v>
      </c>
      <c r="L4" s="217" t="s">
        <v>92</v>
      </c>
      <c r="M4" s="217" t="s">
        <v>93</v>
      </c>
      <c r="N4" s="283"/>
      <c r="O4" s="217" t="s">
        <v>92</v>
      </c>
      <c r="P4" s="217" t="s">
        <v>93</v>
      </c>
      <c r="Q4" s="283"/>
      <c r="R4" s="217" t="s">
        <v>92</v>
      </c>
      <c r="S4" s="217" t="s">
        <v>93</v>
      </c>
      <c r="T4" s="216" t="s">
        <v>267</v>
      </c>
      <c r="U4" s="217" t="s">
        <v>92</v>
      </c>
      <c r="V4" s="217" t="s">
        <v>93</v>
      </c>
      <c r="W4" s="212"/>
      <c r="X4" s="217" t="s">
        <v>92</v>
      </c>
      <c r="Y4" s="217" t="s">
        <v>93</v>
      </c>
      <c r="Z4" s="283"/>
      <c r="AA4" s="217" t="s">
        <v>92</v>
      </c>
      <c r="AB4" s="217" t="s">
        <v>93</v>
      </c>
      <c r="AC4" s="216" t="s">
        <v>267</v>
      </c>
      <c r="AD4" s="217" t="s">
        <v>92</v>
      </c>
      <c r="AE4" s="217" t="s">
        <v>93</v>
      </c>
      <c r="AF4" s="283"/>
      <c r="AG4" s="217" t="s">
        <v>92</v>
      </c>
      <c r="AH4" s="217" t="s">
        <v>93</v>
      </c>
      <c r="AI4" s="283"/>
      <c r="AJ4" s="217" t="s">
        <v>92</v>
      </c>
      <c r="AK4" s="217" t="s">
        <v>93</v>
      </c>
    </row>
    <row r="5" spans="1:37" ht="12.75">
      <c r="A5" s="64" t="s">
        <v>268</v>
      </c>
      <c r="B5" s="225">
        <v>65594</v>
      </c>
      <c r="C5" s="285">
        <v>175642922094</v>
      </c>
      <c r="D5" s="312"/>
      <c r="E5" s="225">
        <v>3414</v>
      </c>
      <c r="F5" s="285">
        <v>29024427830</v>
      </c>
      <c r="G5" s="312"/>
      <c r="H5" s="225">
        <v>3454</v>
      </c>
      <c r="I5" s="285">
        <v>1918964358</v>
      </c>
      <c r="J5" s="318"/>
      <c r="K5" s="64" t="s">
        <v>268</v>
      </c>
      <c r="L5" s="225">
        <v>6930</v>
      </c>
      <c r="M5" s="285">
        <v>18140722566</v>
      </c>
      <c r="N5" s="312"/>
      <c r="O5" s="225">
        <v>3952</v>
      </c>
      <c r="P5" s="285">
        <v>1333914801</v>
      </c>
      <c r="Q5" s="312"/>
      <c r="R5" s="225">
        <v>3970</v>
      </c>
      <c r="S5" s="285">
        <v>9126504357</v>
      </c>
      <c r="T5" s="64" t="s">
        <v>268</v>
      </c>
      <c r="U5" s="225">
        <v>8192</v>
      </c>
      <c r="V5" s="285">
        <v>20348968177</v>
      </c>
      <c r="W5" s="312"/>
      <c r="X5" s="225">
        <v>3435</v>
      </c>
      <c r="Y5" s="285">
        <v>17997266996</v>
      </c>
      <c r="Z5" s="312"/>
      <c r="AA5" s="225">
        <v>3643</v>
      </c>
      <c r="AB5" s="285">
        <v>2357531079</v>
      </c>
      <c r="AC5" s="64" t="s">
        <v>268</v>
      </c>
      <c r="AD5" s="225">
        <v>7415</v>
      </c>
      <c r="AE5" s="285">
        <v>12495791534</v>
      </c>
      <c r="AF5" s="312"/>
      <c r="AG5" s="225">
        <v>4029</v>
      </c>
      <c r="AH5" s="285">
        <v>19294192049</v>
      </c>
      <c r="AI5" s="312"/>
      <c r="AJ5" s="225">
        <v>3100</v>
      </c>
      <c r="AK5" s="285">
        <v>15549668327</v>
      </c>
    </row>
    <row r="6" spans="1:37" ht="12.75">
      <c r="A6" s="308" t="s">
        <v>269</v>
      </c>
      <c r="B6" s="287">
        <v>1657</v>
      </c>
      <c r="C6" s="287">
        <v>2655999858</v>
      </c>
      <c r="D6" s="287"/>
      <c r="E6" s="287">
        <v>122</v>
      </c>
      <c r="F6" s="287">
        <v>70818770</v>
      </c>
      <c r="G6" s="287"/>
      <c r="H6" s="287">
        <v>67</v>
      </c>
      <c r="I6" s="287">
        <v>27253279</v>
      </c>
      <c r="J6" s="319"/>
      <c r="K6" s="308" t="s">
        <v>269</v>
      </c>
      <c r="L6" s="287">
        <v>138</v>
      </c>
      <c r="M6" s="287">
        <v>52673839</v>
      </c>
      <c r="N6" s="287"/>
      <c r="O6" s="287">
        <v>68</v>
      </c>
      <c r="P6" s="287">
        <v>12381038</v>
      </c>
      <c r="Q6" s="287"/>
      <c r="R6" s="287">
        <v>62</v>
      </c>
      <c r="S6" s="287">
        <v>70486735</v>
      </c>
      <c r="T6" s="308" t="s">
        <v>269</v>
      </c>
      <c r="U6" s="287">
        <v>169</v>
      </c>
      <c r="V6" s="287">
        <v>415370657</v>
      </c>
      <c r="W6" s="287"/>
      <c r="X6" s="287">
        <v>57</v>
      </c>
      <c r="Y6" s="287">
        <v>42810255</v>
      </c>
      <c r="Z6" s="287"/>
      <c r="AA6" s="287">
        <v>62</v>
      </c>
      <c r="AB6" s="287">
        <v>24829116</v>
      </c>
      <c r="AC6" s="308" t="s">
        <v>269</v>
      </c>
      <c r="AD6" s="287">
        <v>165</v>
      </c>
      <c r="AE6" s="287">
        <v>58932467</v>
      </c>
      <c r="AF6" s="287"/>
      <c r="AG6" s="287">
        <v>76</v>
      </c>
      <c r="AH6" s="287">
        <v>94181508</v>
      </c>
      <c r="AI6" s="287"/>
      <c r="AJ6" s="287">
        <v>59</v>
      </c>
      <c r="AK6" s="287">
        <v>283283930</v>
      </c>
    </row>
    <row r="7" spans="1:37" ht="12.75">
      <c r="A7" s="308" t="s">
        <v>270</v>
      </c>
      <c r="B7" s="287">
        <v>740</v>
      </c>
      <c r="C7" s="287">
        <v>2944005434</v>
      </c>
      <c r="D7" s="287"/>
      <c r="E7" s="287">
        <v>32</v>
      </c>
      <c r="F7" s="287">
        <v>61473756</v>
      </c>
      <c r="G7" s="287"/>
      <c r="H7" s="287">
        <v>25</v>
      </c>
      <c r="I7" s="287">
        <v>40875726</v>
      </c>
      <c r="J7" s="319"/>
      <c r="K7" s="308" t="s">
        <v>270</v>
      </c>
      <c r="L7" s="287">
        <v>83</v>
      </c>
      <c r="M7" s="287">
        <v>282177518</v>
      </c>
      <c r="N7" s="287"/>
      <c r="O7" s="287">
        <v>25</v>
      </c>
      <c r="P7" s="287">
        <v>18629912</v>
      </c>
      <c r="Q7" s="287"/>
      <c r="R7" s="287">
        <v>32</v>
      </c>
      <c r="S7" s="287">
        <v>25820860</v>
      </c>
      <c r="T7" s="308" t="s">
        <v>270</v>
      </c>
      <c r="U7" s="287">
        <v>91</v>
      </c>
      <c r="V7" s="287">
        <v>96347256</v>
      </c>
      <c r="W7" s="287"/>
      <c r="X7" s="287">
        <v>18</v>
      </c>
      <c r="Y7" s="287">
        <v>17958702</v>
      </c>
      <c r="Z7" s="287"/>
      <c r="AA7" s="287">
        <v>20</v>
      </c>
      <c r="AB7" s="287">
        <v>15174468</v>
      </c>
      <c r="AC7" s="308" t="s">
        <v>270</v>
      </c>
      <c r="AD7" s="287">
        <v>83</v>
      </c>
      <c r="AE7" s="287">
        <v>150211952</v>
      </c>
      <c r="AF7" s="287"/>
      <c r="AG7" s="287">
        <v>37</v>
      </c>
      <c r="AH7" s="287">
        <v>131755008</v>
      </c>
      <c r="AI7" s="287"/>
      <c r="AJ7" s="287">
        <v>21</v>
      </c>
      <c r="AK7" s="287">
        <v>94940113</v>
      </c>
    </row>
    <row r="8" spans="1:37" ht="12.75">
      <c r="A8" s="308" t="s">
        <v>271</v>
      </c>
      <c r="B8" s="287">
        <v>267</v>
      </c>
      <c r="C8" s="287">
        <v>8616413491</v>
      </c>
      <c r="D8" s="287"/>
      <c r="E8" s="287">
        <v>13</v>
      </c>
      <c r="F8" s="287">
        <v>99975049</v>
      </c>
      <c r="G8" s="287"/>
      <c r="H8" s="287">
        <v>6</v>
      </c>
      <c r="I8" s="287">
        <v>6557491</v>
      </c>
      <c r="J8" s="319"/>
      <c r="K8" s="308" t="s">
        <v>271</v>
      </c>
      <c r="L8" s="287">
        <v>16</v>
      </c>
      <c r="M8" s="287">
        <v>117206826</v>
      </c>
      <c r="N8" s="287"/>
      <c r="O8" s="287">
        <v>3</v>
      </c>
      <c r="P8" s="287">
        <v>8479634</v>
      </c>
      <c r="Q8" s="287"/>
      <c r="R8" s="287">
        <v>6</v>
      </c>
      <c r="S8" s="287">
        <v>223675366</v>
      </c>
      <c r="T8" s="308" t="s">
        <v>271</v>
      </c>
      <c r="U8" s="287">
        <v>20</v>
      </c>
      <c r="V8" s="287">
        <v>169397428</v>
      </c>
      <c r="W8" s="287"/>
      <c r="X8" s="287">
        <v>7</v>
      </c>
      <c r="Y8" s="287">
        <v>86798243</v>
      </c>
      <c r="Z8" s="287"/>
      <c r="AA8" s="287">
        <v>3</v>
      </c>
      <c r="AB8" s="287">
        <v>22116692</v>
      </c>
      <c r="AC8" s="308" t="s">
        <v>271</v>
      </c>
      <c r="AD8" s="287">
        <v>15</v>
      </c>
      <c r="AE8" s="287">
        <v>49900141</v>
      </c>
      <c r="AF8" s="287"/>
      <c r="AG8" s="287">
        <v>9</v>
      </c>
      <c r="AH8" s="287">
        <v>48646581</v>
      </c>
      <c r="AI8" s="287"/>
      <c r="AJ8" s="287">
        <v>4</v>
      </c>
      <c r="AK8" s="287">
        <v>9699395</v>
      </c>
    </row>
    <row r="9" spans="1:37" ht="12.75">
      <c r="A9" s="308" t="s">
        <v>272</v>
      </c>
      <c r="B9" s="287">
        <v>185</v>
      </c>
      <c r="C9" s="287">
        <v>2869360665</v>
      </c>
      <c r="D9" s="287"/>
      <c r="E9" s="287">
        <v>6</v>
      </c>
      <c r="F9" s="287">
        <v>44686859</v>
      </c>
      <c r="G9" s="287"/>
      <c r="H9" s="287">
        <v>5</v>
      </c>
      <c r="I9" s="287">
        <v>19196207</v>
      </c>
      <c r="J9" s="319"/>
      <c r="K9" s="308" t="s">
        <v>272</v>
      </c>
      <c r="L9" s="287">
        <v>13</v>
      </c>
      <c r="M9" s="287">
        <v>193876264</v>
      </c>
      <c r="N9" s="287"/>
      <c r="O9" s="287" t="s">
        <v>95</v>
      </c>
      <c r="P9" s="287" t="s">
        <v>95</v>
      </c>
      <c r="Q9" s="287"/>
      <c r="R9" s="287">
        <v>6</v>
      </c>
      <c r="S9" s="287">
        <v>4243494</v>
      </c>
      <c r="T9" s="308" t="s">
        <v>272</v>
      </c>
      <c r="U9" s="287">
        <v>20</v>
      </c>
      <c r="V9" s="287">
        <v>52363261</v>
      </c>
      <c r="W9" s="287"/>
      <c r="X9" s="287">
        <v>3</v>
      </c>
      <c r="Y9" s="287">
        <v>6893234</v>
      </c>
      <c r="Z9" s="287"/>
      <c r="AA9" s="287" t="s">
        <v>95</v>
      </c>
      <c r="AB9" s="287" t="s">
        <v>95</v>
      </c>
      <c r="AC9" s="308" t="s">
        <v>272</v>
      </c>
      <c r="AD9" s="287">
        <v>11</v>
      </c>
      <c r="AE9" s="287">
        <v>967129519</v>
      </c>
      <c r="AF9" s="287"/>
      <c r="AG9" s="287">
        <v>3</v>
      </c>
      <c r="AH9" s="287">
        <v>5774098</v>
      </c>
      <c r="AI9" s="287"/>
      <c r="AJ9" s="287">
        <v>5</v>
      </c>
      <c r="AK9" s="287">
        <v>16072134</v>
      </c>
    </row>
    <row r="10" spans="1:37" ht="12.75">
      <c r="A10" s="308" t="s">
        <v>273</v>
      </c>
      <c r="B10" s="287">
        <v>750</v>
      </c>
      <c r="C10" s="287">
        <v>20732977807</v>
      </c>
      <c r="D10" s="287"/>
      <c r="E10" s="287">
        <v>31</v>
      </c>
      <c r="F10" s="287">
        <v>410745940</v>
      </c>
      <c r="G10" s="287"/>
      <c r="H10" s="287">
        <v>23</v>
      </c>
      <c r="I10" s="287">
        <v>109751054</v>
      </c>
      <c r="J10" s="319"/>
      <c r="K10" s="308" t="s">
        <v>273</v>
      </c>
      <c r="L10" s="287">
        <v>57</v>
      </c>
      <c r="M10" s="287">
        <v>160538465</v>
      </c>
      <c r="N10" s="287"/>
      <c r="O10" s="287">
        <v>7</v>
      </c>
      <c r="P10" s="287">
        <v>3792341</v>
      </c>
      <c r="Q10" s="287"/>
      <c r="R10" s="287">
        <v>25</v>
      </c>
      <c r="S10" s="287">
        <v>449570104</v>
      </c>
      <c r="T10" s="308" t="s">
        <v>273</v>
      </c>
      <c r="U10" s="287">
        <v>50</v>
      </c>
      <c r="V10" s="287">
        <v>300290975</v>
      </c>
      <c r="W10" s="287"/>
      <c r="X10" s="287">
        <v>13</v>
      </c>
      <c r="Y10" s="287">
        <v>47417665</v>
      </c>
      <c r="Z10" s="287"/>
      <c r="AA10" s="287">
        <v>11</v>
      </c>
      <c r="AB10" s="287">
        <v>183313898</v>
      </c>
      <c r="AC10" s="308" t="s">
        <v>273</v>
      </c>
      <c r="AD10" s="287">
        <v>79</v>
      </c>
      <c r="AE10" s="287">
        <v>1581288188</v>
      </c>
      <c r="AF10" s="287"/>
      <c r="AG10" s="287">
        <v>9</v>
      </c>
      <c r="AH10" s="287">
        <v>357936570</v>
      </c>
      <c r="AI10" s="287"/>
      <c r="AJ10" s="287">
        <v>16</v>
      </c>
      <c r="AK10" s="287">
        <v>1080324725</v>
      </c>
    </row>
    <row r="11" spans="1:37" ht="12.75">
      <c r="A11" s="308" t="s">
        <v>274</v>
      </c>
      <c r="B11" s="287">
        <v>514</v>
      </c>
      <c r="C11" s="287">
        <v>7774857561</v>
      </c>
      <c r="D11" s="287"/>
      <c r="E11" s="287">
        <v>21</v>
      </c>
      <c r="F11" s="287">
        <v>116262396</v>
      </c>
      <c r="G11" s="287"/>
      <c r="H11" s="287">
        <v>18</v>
      </c>
      <c r="I11" s="287">
        <v>13157935</v>
      </c>
      <c r="J11" s="319"/>
      <c r="K11" s="308" t="s">
        <v>274</v>
      </c>
      <c r="L11" s="287">
        <v>57</v>
      </c>
      <c r="M11" s="287">
        <v>214867689</v>
      </c>
      <c r="N11" s="287"/>
      <c r="O11" s="287">
        <v>6</v>
      </c>
      <c r="P11" s="287">
        <v>19835449</v>
      </c>
      <c r="Q11" s="287"/>
      <c r="R11" s="287">
        <v>13</v>
      </c>
      <c r="S11" s="287">
        <v>20955375</v>
      </c>
      <c r="T11" s="308" t="s">
        <v>274</v>
      </c>
      <c r="U11" s="287">
        <v>40</v>
      </c>
      <c r="V11" s="287">
        <v>269268120</v>
      </c>
      <c r="W11" s="287"/>
      <c r="X11" s="287">
        <v>13</v>
      </c>
      <c r="Y11" s="287">
        <v>85301915</v>
      </c>
      <c r="Z11" s="287"/>
      <c r="AA11" s="287">
        <v>7</v>
      </c>
      <c r="AB11" s="287">
        <v>19698981</v>
      </c>
      <c r="AC11" s="308" t="s">
        <v>274</v>
      </c>
      <c r="AD11" s="287">
        <v>52</v>
      </c>
      <c r="AE11" s="287">
        <v>176769508</v>
      </c>
      <c r="AF11" s="287"/>
      <c r="AG11" s="287">
        <v>12</v>
      </c>
      <c r="AH11" s="287">
        <v>237785348</v>
      </c>
      <c r="AI11" s="287"/>
      <c r="AJ11" s="287">
        <v>11</v>
      </c>
      <c r="AK11" s="287">
        <v>15100180</v>
      </c>
    </row>
    <row r="12" spans="1:37" ht="12.75">
      <c r="A12" s="308" t="s">
        <v>275</v>
      </c>
      <c r="B12" s="287">
        <v>51438</v>
      </c>
      <c r="C12" s="287">
        <v>9476411213</v>
      </c>
      <c r="D12" s="287"/>
      <c r="E12" s="287">
        <v>2720</v>
      </c>
      <c r="F12" s="287">
        <v>1590607335</v>
      </c>
      <c r="G12" s="287"/>
      <c r="H12" s="287">
        <v>2783</v>
      </c>
      <c r="I12" s="287">
        <v>157000663</v>
      </c>
      <c r="J12" s="319"/>
      <c r="K12" s="308" t="s">
        <v>275</v>
      </c>
      <c r="L12" s="287">
        <v>5691</v>
      </c>
      <c r="M12" s="287">
        <v>834082309</v>
      </c>
      <c r="N12" s="287"/>
      <c r="O12" s="287">
        <v>3150</v>
      </c>
      <c r="P12" s="287">
        <v>86590981</v>
      </c>
      <c r="Q12" s="287"/>
      <c r="R12" s="287">
        <v>3144</v>
      </c>
      <c r="S12" s="287">
        <v>358821672</v>
      </c>
      <c r="T12" s="308" t="s">
        <v>275</v>
      </c>
      <c r="U12" s="287">
        <v>6806</v>
      </c>
      <c r="V12" s="287">
        <v>646493102</v>
      </c>
      <c r="W12" s="287"/>
      <c r="X12" s="287">
        <v>2740</v>
      </c>
      <c r="Y12" s="287">
        <v>436009500</v>
      </c>
      <c r="Z12" s="287"/>
      <c r="AA12" s="287">
        <v>2934</v>
      </c>
      <c r="AB12" s="287">
        <v>151019964</v>
      </c>
      <c r="AC12" s="308" t="s">
        <v>275</v>
      </c>
      <c r="AD12" s="287">
        <v>6133</v>
      </c>
      <c r="AE12" s="287">
        <v>689555078</v>
      </c>
      <c r="AF12" s="287"/>
      <c r="AG12" s="287">
        <v>3277</v>
      </c>
      <c r="AH12" s="287">
        <v>233519355</v>
      </c>
      <c r="AI12" s="287"/>
      <c r="AJ12" s="287">
        <v>2495</v>
      </c>
      <c r="AK12" s="287">
        <v>366511550</v>
      </c>
    </row>
    <row r="13" spans="1:37" ht="12.75">
      <c r="A13" s="308" t="s">
        <v>276</v>
      </c>
      <c r="B13" s="287">
        <v>15844</v>
      </c>
      <c r="C13" s="287">
        <v>117981195245</v>
      </c>
      <c r="D13" s="287"/>
      <c r="E13" s="287">
        <v>764</v>
      </c>
      <c r="F13" s="287">
        <v>9721072454</v>
      </c>
      <c r="G13" s="287"/>
      <c r="H13" s="287">
        <v>623</v>
      </c>
      <c r="I13" s="287">
        <v>1085155344</v>
      </c>
      <c r="J13" s="319"/>
      <c r="K13" s="308" t="s">
        <v>276</v>
      </c>
      <c r="L13" s="287">
        <v>1605</v>
      </c>
      <c r="M13" s="287">
        <v>17296715843</v>
      </c>
      <c r="N13" s="287"/>
      <c r="O13" s="287">
        <v>683</v>
      </c>
      <c r="P13" s="287">
        <v>693493304</v>
      </c>
      <c r="Q13" s="287"/>
      <c r="R13" s="287">
        <v>691</v>
      </c>
      <c r="S13" s="287">
        <v>1455862661</v>
      </c>
      <c r="T13" s="308" t="s">
        <v>276</v>
      </c>
      <c r="U13" s="287">
        <v>1702</v>
      </c>
      <c r="V13" s="287">
        <v>3338166106</v>
      </c>
      <c r="W13" s="287"/>
      <c r="X13" s="287">
        <v>572</v>
      </c>
      <c r="Y13" s="287">
        <v>3074672610</v>
      </c>
      <c r="Z13" s="287"/>
      <c r="AA13" s="287">
        <v>531</v>
      </c>
      <c r="AB13" s="287">
        <v>1762360824</v>
      </c>
      <c r="AC13" s="308" t="s">
        <v>276</v>
      </c>
      <c r="AD13" s="287">
        <v>1573</v>
      </c>
      <c r="AE13" s="287">
        <v>3353779656</v>
      </c>
      <c r="AF13" s="287"/>
      <c r="AG13" s="287">
        <v>625</v>
      </c>
      <c r="AH13" s="287">
        <v>1311060709</v>
      </c>
      <c r="AI13" s="287"/>
      <c r="AJ13" s="287">
        <v>416</v>
      </c>
      <c r="AK13" s="287">
        <v>183561947</v>
      </c>
    </row>
    <row r="14" spans="1:37" ht="12.75">
      <c r="A14" s="308" t="s">
        <v>277</v>
      </c>
      <c r="B14" s="287">
        <v>2164</v>
      </c>
      <c r="C14" s="287">
        <v>25172615490</v>
      </c>
      <c r="D14" s="287"/>
      <c r="E14" s="287">
        <v>103</v>
      </c>
      <c r="F14" s="287">
        <v>5024196671</v>
      </c>
      <c r="G14" s="287"/>
      <c r="H14" s="287">
        <v>41</v>
      </c>
      <c r="I14" s="287">
        <v>456418512</v>
      </c>
      <c r="J14" s="319"/>
      <c r="K14" s="308" t="s">
        <v>277</v>
      </c>
      <c r="L14" s="287">
        <v>160</v>
      </c>
      <c r="M14" s="287">
        <v>4404850086</v>
      </c>
      <c r="N14" s="287"/>
      <c r="O14" s="287">
        <v>56</v>
      </c>
      <c r="P14" s="287">
        <v>186838535</v>
      </c>
      <c r="Q14" s="287"/>
      <c r="R14" s="287">
        <v>85</v>
      </c>
      <c r="S14" s="287">
        <v>2596488207</v>
      </c>
      <c r="T14" s="308" t="s">
        <v>277</v>
      </c>
      <c r="U14" s="287">
        <v>168</v>
      </c>
      <c r="V14" s="287">
        <v>2219585249</v>
      </c>
      <c r="W14" s="287"/>
      <c r="X14" s="287">
        <v>55</v>
      </c>
      <c r="Y14" s="287">
        <v>4932820944</v>
      </c>
      <c r="Z14" s="287"/>
      <c r="AA14" s="287">
        <v>49</v>
      </c>
      <c r="AB14" s="287">
        <v>1165556818</v>
      </c>
      <c r="AC14" s="308" t="s">
        <v>277</v>
      </c>
      <c r="AD14" s="287">
        <v>210</v>
      </c>
      <c r="AE14" s="287">
        <v>2255341250</v>
      </c>
      <c r="AF14" s="287"/>
      <c r="AG14" s="287">
        <v>55</v>
      </c>
      <c r="AH14" s="287">
        <v>33907599</v>
      </c>
      <c r="AI14" s="287"/>
      <c r="AJ14" s="287">
        <v>53</v>
      </c>
      <c r="AK14" s="287">
        <v>202182729</v>
      </c>
    </row>
    <row r="15" spans="1:37" ht="12.75">
      <c r="A15" s="308" t="s">
        <v>278</v>
      </c>
      <c r="B15" s="287">
        <v>1003</v>
      </c>
      <c r="C15" s="287">
        <v>139468744587</v>
      </c>
      <c r="D15" s="287"/>
      <c r="E15" s="287">
        <v>46</v>
      </c>
      <c r="F15" s="287">
        <v>6715899446</v>
      </c>
      <c r="G15" s="287"/>
      <c r="H15" s="287">
        <v>35</v>
      </c>
      <c r="I15" s="287">
        <v>783331826</v>
      </c>
      <c r="J15" s="319"/>
      <c r="K15" s="308" t="s">
        <v>278</v>
      </c>
      <c r="L15" s="287">
        <v>92</v>
      </c>
      <c r="M15" s="287">
        <v>5646615973</v>
      </c>
      <c r="N15" s="287"/>
      <c r="O15" s="287">
        <v>20</v>
      </c>
      <c r="P15" s="287">
        <v>568777962</v>
      </c>
      <c r="Q15" s="287"/>
      <c r="R15" s="287">
        <v>34</v>
      </c>
      <c r="S15" s="287">
        <v>5475791720</v>
      </c>
      <c r="T15" s="308" t="s">
        <v>278</v>
      </c>
      <c r="U15" s="287">
        <v>83</v>
      </c>
      <c r="V15" s="287">
        <v>4461682630</v>
      </c>
      <c r="W15" s="287"/>
      <c r="X15" s="287">
        <v>19</v>
      </c>
      <c r="Y15" s="287">
        <v>16455961041</v>
      </c>
      <c r="Z15" s="287"/>
      <c r="AA15" s="287">
        <v>13</v>
      </c>
      <c r="AB15" s="287">
        <v>867513802</v>
      </c>
      <c r="AC15" s="308" t="s">
        <v>278</v>
      </c>
      <c r="AD15" s="287">
        <v>98</v>
      </c>
      <c r="AE15" s="287">
        <v>6819329396</v>
      </c>
      <c r="AF15" s="287"/>
      <c r="AG15" s="287">
        <v>26</v>
      </c>
      <c r="AH15" s="287">
        <v>3286504048</v>
      </c>
      <c r="AI15" s="287"/>
      <c r="AJ15" s="287">
        <v>28</v>
      </c>
      <c r="AK15" s="287">
        <v>5876180855</v>
      </c>
    </row>
    <row r="16" spans="1:37" ht="12.75">
      <c r="A16" s="308" t="s">
        <v>279</v>
      </c>
      <c r="B16" s="287">
        <v>3611</v>
      </c>
      <c r="C16" s="287">
        <v>2906958065</v>
      </c>
      <c r="D16" s="287"/>
      <c r="E16" s="287">
        <v>150</v>
      </c>
      <c r="F16" s="287">
        <v>10146402</v>
      </c>
      <c r="G16" s="287"/>
      <c r="H16" s="287">
        <v>123</v>
      </c>
      <c r="I16" s="287">
        <v>1918088</v>
      </c>
      <c r="J16" s="319"/>
      <c r="K16" s="308" t="s">
        <v>279</v>
      </c>
      <c r="L16" s="287">
        <v>341</v>
      </c>
      <c r="M16" s="287">
        <v>311369320</v>
      </c>
      <c r="N16" s="287"/>
      <c r="O16" s="287">
        <v>153</v>
      </c>
      <c r="P16" s="287">
        <v>2060638</v>
      </c>
      <c r="Q16" s="287"/>
      <c r="R16" s="287">
        <v>181</v>
      </c>
      <c r="S16" s="287">
        <v>160877741</v>
      </c>
      <c r="T16" s="308" t="s">
        <v>279</v>
      </c>
      <c r="U16" s="287">
        <v>458</v>
      </c>
      <c r="V16" s="287">
        <v>70695584</v>
      </c>
      <c r="W16" s="287"/>
      <c r="X16" s="287">
        <v>152</v>
      </c>
      <c r="Y16" s="287">
        <v>12644486</v>
      </c>
      <c r="Z16" s="287"/>
      <c r="AA16" s="287">
        <v>150</v>
      </c>
      <c r="AB16" s="287">
        <v>6578155</v>
      </c>
      <c r="AC16" s="308" t="s">
        <v>279</v>
      </c>
      <c r="AD16" s="287">
        <v>362</v>
      </c>
      <c r="AE16" s="287">
        <v>51218697</v>
      </c>
      <c r="AF16" s="287"/>
      <c r="AG16" s="287">
        <v>165</v>
      </c>
      <c r="AH16" s="287">
        <v>14955629</v>
      </c>
      <c r="AI16" s="287"/>
      <c r="AJ16" s="287">
        <v>125</v>
      </c>
      <c r="AK16" s="287">
        <v>254128847</v>
      </c>
    </row>
    <row r="17" spans="1:37" ht="12.75">
      <c r="A17" s="308" t="s">
        <v>280</v>
      </c>
      <c r="B17" s="287">
        <v>451</v>
      </c>
      <c r="C17" s="287">
        <v>10055715172</v>
      </c>
      <c r="D17" s="287"/>
      <c r="E17" s="287">
        <v>23</v>
      </c>
      <c r="F17" s="287">
        <v>85827627</v>
      </c>
      <c r="G17" s="287"/>
      <c r="H17" s="287">
        <v>13</v>
      </c>
      <c r="I17" s="287">
        <v>20217328</v>
      </c>
      <c r="J17" s="319"/>
      <c r="K17" s="308" t="s">
        <v>280</v>
      </c>
      <c r="L17" s="287">
        <v>50</v>
      </c>
      <c r="M17" s="287">
        <v>314102393</v>
      </c>
      <c r="N17" s="287"/>
      <c r="O17" s="287">
        <v>16</v>
      </c>
      <c r="P17" s="287">
        <v>52463913</v>
      </c>
      <c r="Q17" s="287"/>
      <c r="R17" s="287">
        <v>20</v>
      </c>
      <c r="S17" s="287">
        <v>381813263</v>
      </c>
      <c r="T17" s="308" t="s">
        <v>280</v>
      </c>
      <c r="U17" s="287">
        <v>40</v>
      </c>
      <c r="V17" s="287">
        <v>295727521</v>
      </c>
      <c r="W17" s="287"/>
      <c r="X17" s="287">
        <v>7</v>
      </c>
      <c r="Y17" s="287">
        <v>66157306</v>
      </c>
      <c r="Z17" s="287"/>
      <c r="AA17" s="287">
        <v>5</v>
      </c>
      <c r="AB17" s="287">
        <v>8569799</v>
      </c>
      <c r="AC17" s="308" t="s">
        <v>280</v>
      </c>
      <c r="AD17" s="287">
        <v>50</v>
      </c>
      <c r="AE17" s="287">
        <v>446141374</v>
      </c>
      <c r="AF17" s="287"/>
      <c r="AG17" s="287">
        <v>17</v>
      </c>
      <c r="AH17" s="287">
        <v>352151494</v>
      </c>
      <c r="AI17" s="287"/>
      <c r="AJ17" s="287">
        <v>15</v>
      </c>
      <c r="AK17" s="287">
        <v>293931655</v>
      </c>
    </row>
    <row r="18" spans="1:37" ht="12.75">
      <c r="A18" s="308" t="s">
        <v>281</v>
      </c>
      <c r="B18" s="287">
        <v>14319</v>
      </c>
      <c r="C18" s="287">
        <v>157386978384</v>
      </c>
      <c r="D18" s="287"/>
      <c r="E18" s="287">
        <v>788</v>
      </c>
      <c r="F18" s="287">
        <v>4370798429</v>
      </c>
      <c r="G18" s="287"/>
      <c r="H18" s="287">
        <v>745</v>
      </c>
      <c r="I18" s="287">
        <v>726514985</v>
      </c>
      <c r="J18" s="319"/>
      <c r="K18" s="308" t="s">
        <v>281</v>
      </c>
      <c r="L18" s="287">
        <v>1734</v>
      </c>
      <c r="M18" s="287">
        <v>7667277562</v>
      </c>
      <c r="N18" s="287"/>
      <c r="O18" s="287">
        <v>936</v>
      </c>
      <c r="P18" s="287">
        <v>816656104</v>
      </c>
      <c r="Q18" s="287"/>
      <c r="R18" s="287">
        <v>851</v>
      </c>
      <c r="S18" s="287">
        <v>1939586684</v>
      </c>
      <c r="T18" s="308" t="s">
        <v>281</v>
      </c>
      <c r="U18" s="287">
        <v>1955</v>
      </c>
      <c r="V18" s="287">
        <v>5232391763</v>
      </c>
      <c r="W18" s="287"/>
      <c r="X18" s="287">
        <v>802</v>
      </c>
      <c r="Y18" s="287">
        <v>715557780</v>
      </c>
      <c r="Z18" s="287"/>
      <c r="AA18" s="287">
        <v>851</v>
      </c>
      <c r="AB18" s="287">
        <v>835417958</v>
      </c>
      <c r="AC18" s="308" t="s">
        <v>281</v>
      </c>
      <c r="AD18" s="287">
        <v>1791</v>
      </c>
      <c r="AE18" s="287">
        <v>4355027048</v>
      </c>
      <c r="AF18" s="287"/>
      <c r="AG18" s="287">
        <v>972</v>
      </c>
      <c r="AH18" s="287">
        <v>2462815111</v>
      </c>
      <c r="AI18" s="287"/>
      <c r="AJ18" s="287">
        <v>699</v>
      </c>
      <c r="AK18" s="287">
        <v>1574395273</v>
      </c>
    </row>
    <row r="19" spans="1:37" ht="12.75">
      <c r="A19" s="308" t="s">
        <v>282</v>
      </c>
      <c r="B19" s="287">
        <v>15388</v>
      </c>
      <c r="C19" s="287">
        <v>87832169919</v>
      </c>
      <c r="D19" s="287"/>
      <c r="E19" s="287">
        <v>735</v>
      </c>
      <c r="F19" s="287">
        <v>6520674446</v>
      </c>
      <c r="G19" s="287"/>
      <c r="H19" s="287">
        <v>610</v>
      </c>
      <c r="I19" s="287">
        <v>909560349</v>
      </c>
      <c r="J19" s="319"/>
      <c r="K19" s="308" t="s">
        <v>282</v>
      </c>
      <c r="L19" s="287">
        <v>1578</v>
      </c>
      <c r="M19" s="287">
        <v>14164243493</v>
      </c>
      <c r="N19" s="287"/>
      <c r="O19" s="287">
        <v>675</v>
      </c>
      <c r="P19" s="287">
        <v>546590226</v>
      </c>
      <c r="Q19" s="287"/>
      <c r="R19" s="287">
        <v>680</v>
      </c>
      <c r="S19" s="287">
        <v>1108825099</v>
      </c>
      <c r="T19" s="308" t="s">
        <v>282</v>
      </c>
      <c r="U19" s="287">
        <v>1685</v>
      </c>
      <c r="V19" s="287">
        <v>3003534833</v>
      </c>
      <c r="W19" s="287"/>
      <c r="X19" s="287">
        <v>554</v>
      </c>
      <c r="Y19" s="287">
        <v>4192951967</v>
      </c>
      <c r="Z19" s="287"/>
      <c r="AA19" s="287">
        <v>539</v>
      </c>
      <c r="AB19" s="287">
        <v>1861121757</v>
      </c>
      <c r="AC19" s="308" t="s">
        <v>282</v>
      </c>
      <c r="AD19" s="287">
        <v>1605</v>
      </c>
      <c r="AE19" s="287">
        <v>3645011013</v>
      </c>
      <c r="AF19" s="287"/>
      <c r="AG19" s="287">
        <v>631</v>
      </c>
      <c r="AH19" s="287">
        <v>1387292243</v>
      </c>
      <c r="AI19" s="287"/>
      <c r="AJ19" s="287">
        <v>425</v>
      </c>
      <c r="AK19" s="287">
        <v>239729217</v>
      </c>
    </row>
    <row r="20" spans="1:37" ht="12.75">
      <c r="A20" s="308" t="s">
        <v>283</v>
      </c>
      <c r="B20" s="287">
        <v>3475</v>
      </c>
      <c r="C20" s="287">
        <v>19041165093</v>
      </c>
      <c r="D20" s="287"/>
      <c r="E20" s="287">
        <v>193</v>
      </c>
      <c r="F20" s="287">
        <v>745957403</v>
      </c>
      <c r="G20" s="287"/>
      <c r="H20" s="287">
        <v>118</v>
      </c>
      <c r="I20" s="287">
        <v>152990023</v>
      </c>
      <c r="J20" s="319"/>
      <c r="K20" s="308" t="s">
        <v>283</v>
      </c>
      <c r="L20" s="287">
        <v>277</v>
      </c>
      <c r="M20" s="287">
        <v>1676992229</v>
      </c>
      <c r="N20" s="287"/>
      <c r="O20" s="287">
        <v>112</v>
      </c>
      <c r="P20" s="287">
        <v>70001958</v>
      </c>
      <c r="Q20" s="287"/>
      <c r="R20" s="287">
        <v>149</v>
      </c>
      <c r="S20" s="287">
        <v>61752286</v>
      </c>
      <c r="T20" s="308" t="s">
        <v>283</v>
      </c>
      <c r="U20" s="287">
        <v>391</v>
      </c>
      <c r="V20" s="287">
        <v>4628477551</v>
      </c>
      <c r="W20" s="287"/>
      <c r="X20" s="287">
        <v>100</v>
      </c>
      <c r="Y20" s="287">
        <v>75118963</v>
      </c>
      <c r="Z20" s="287"/>
      <c r="AA20" s="287">
        <v>106</v>
      </c>
      <c r="AB20" s="287">
        <v>82392389</v>
      </c>
      <c r="AC20" s="308" t="s">
        <v>283</v>
      </c>
      <c r="AD20" s="287">
        <v>391</v>
      </c>
      <c r="AE20" s="287">
        <v>746060850</v>
      </c>
      <c r="AF20" s="287"/>
      <c r="AG20" s="287">
        <v>149</v>
      </c>
      <c r="AH20" s="287">
        <v>18585700328</v>
      </c>
      <c r="AI20" s="287"/>
      <c r="AJ20" s="287">
        <v>93</v>
      </c>
      <c r="AK20" s="287">
        <v>644339404</v>
      </c>
    </row>
    <row r="21" spans="1:37" ht="12.75">
      <c r="A21" s="308" t="s">
        <v>37</v>
      </c>
      <c r="B21" s="287">
        <v>67414</v>
      </c>
      <c r="C21" s="287">
        <v>-42824917021</v>
      </c>
      <c r="D21" s="287"/>
      <c r="E21" s="287">
        <v>3478</v>
      </c>
      <c r="F21" s="287">
        <v>27714965306</v>
      </c>
      <c r="G21" s="287"/>
      <c r="H21" s="287">
        <v>3538</v>
      </c>
      <c r="I21" s="287">
        <v>1239797997</v>
      </c>
      <c r="J21" s="319"/>
      <c r="K21" s="308" t="s">
        <v>37</v>
      </c>
      <c r="L21" s="287">
        <v>7101</v>
      </c>
      <c r="M21" s="287">
        <v>11992741043</v>
      </c>
      <c r="N21" s="287"/>
      <c r="O21" s="287">
        <v>4034</v>
      </c>
      <c r="P21" s="287">
        <v>307568673</v>
      </c>
      <c r="Q21" s="287"/>
      <c r="R21" s="287">
        <v>4064</v>
      </c>
      <c r="S21" s="287">
        <v>5203902114</v>
      </c>
      <c r="T21" s="308" t="s">
        <v>37</v>
      </c>
      <c r="U21" s="287">
        <v>8406</v>
      </c>
      <c r="V21" s="287">
        <v>10163817513</v>
      </c>
      <c r="W21" s="287"/>
      <c r="X21" s="287">
        <v>3506</v>
      </c>
      <c r="Y21" s="287">
        <v>5209558512</v>
      </c>
      <c r="Z21" s="287"/>
      <c r="AA21" s="287">
        <v>3750</v>
      </c>
      <c r="AB21" s="287">
        <v>2040306257</v>
      </c>
      <c r="AC21" s="308" t="s">
        <v>37</v>
      </c>
      <c r="AD21" s="287">
        <v>7582</v>
      </c>
      <c r="AE21" s="287">
        <v>5715913205</v>
      </c>
      <c r="AF21" s="287"/>
      <c r="AG21" s="287">
        <v>4137</v>
      </c>
      <c r="AH21" s="287">
        <v>-4340660045</v>
      </c>
      <c r="AI21" s="287"/>
      <c r="AJ21" s="287">
        <v>3188</v>
      </c>
      <c r="AK21" s="287">
        <v>8918637775</v>
      </c>
    </row>
    <row r="22" spans="1:37" ht="12.75">
      <c r="A22" s="308" t="s">
        <v>284</v>
      </c>
      <c r="B22" s="287">
        <v>1797</v>
      </c>
      <c r="C22" s="287">
        <v>8085396018</v>
      </c>
      <c r="D22" s="287"/>
      <c r="E22" s="287">
        <v>76</v>
      </c>
      <c r="F22" s="287">
        <v>106862648</v>
      </c>
      <c r="G22" s="287"/>
      <c r="H22" s="287">
        <v>67</v>
      </c>
      <c r="I22" s="287">
        <v>21329855</v>
      </c>
      <c r="J22" s="319"/>
      <c r="K22" s="308" t="s">
        <v>284</v>
      </c>
      <c r="L22" s="287">
        <v>183</v>
      </c>
      <c r="M22" s="287">
        <v>1032415706</v>
      </c>
      <c r="N22" s="287"/>
      <c r="O22" s="287">
        <v>78</v>
      </c>
      <c r="P22" s="287">
        <v>23927682</v>
      </c>
      <c r="Q22" s="287"/>
      <c r="R22" s="287">
        <v>84</v>
      </c>
      <c r="S22" s="287">
        <v>284078535</v>
      </c>
      <c r="T22" s="308" t="s">
        <v>284</v>
      </c>
      <c r="U22" s="287">
        <v>238</v>
      </c>
      <c r="V22" s="287">
        <v>1258720058</v>
      </c>
      <c r="W22" s="287"/>
      <c r="X22" s="287">
        <v>72</v>
      </c>
      <c r="Y22" s="287">
        <v>91583606</v>
      </c>
      <c r="Z22" s="287"/>
      <c r="AA22" s="287">
        <v>101</v>
      </c>
      <c r="AB22" s="287">
        <v>148188911</v>
      </c>
      <c r="AC22" s="308" t="s">
        <v>284</v>
      </c>
      <c r="AD22" s="287">
        <v>181</v>
      </c>
      <c r="AE22" s="287">
        <v>900284002</v>
      </c>
      <c r="AF22" s="287"/>
      <c r="AG22" s="287">
        <v>125</v>
      </c>
      <c r="AH22" s="287">
        <v>85676574</v>
      </c>
      <c r="AI22" s="287"/>
      <c r="AJ22" s="287">
        <v>58</v>
      </c>
      <c r="AK22" s="287">
        <v>5607439742</v>
      </c>
    </row>
    <row r="23" spans="1:37" ht="12.75">
      <c r="A23" s="308" t="s">
        <v>285</v>
      </c>
      <c r="B23" s="287">
        <v>63709</v>
      </c>
      <c r="C23" s="287">
        <v>-50910313034</v>
      </c>
      <c r="D23" s="287"/>
      <c r="E23" s="287">
        <v>3295</v>
      </c>
      <c r="F23" s="287">
        <v>27608102658</v>
      </c>
      <c r="G23" s="287"/>
      <c r="H23" s="287">
        <v>3379</v>
      </c>
      <c r="I23" s="287">
        <v>1218468142</v>
      </c>
      <c r="J23" s="319"/>
      <c r="K23" s="308" t="s">
        <v>285</v>
      </c>
      <c r="L23" s="287">
        <v>6739</v>
      </c>
      <c r="M23" s="287">
        <v>10960325336</v>
      </c>
      <c r="N23" s="287"/>
      <c r="O23" s="287">
        <v>3854</v>
      </c>
      <c r="P23" s="287">
        <v>283640991</v>
      </c>
      <c r="Q23" s="287"/>
      <c r="R23" s="287">
        <v>3855</v>
      </c>
      <c r="S23" s="287">
        <v>4919823580</v>
      </c>
      <c r="T23" s="308" t="s">
        <v>285</v>
      </c>
      <c r="U23" s="287">
        <v>7947</v>
      </c>
      <c r="V23" s="287">
        <v>8905097462</v>
      </c>
      <c r="W23" s="287"/>
      <c r="X23" s="287">
        <v>3325</v>
      </c>
      <c r="Y23" s="287">
        <v>5117974900</v>
      </c>
      <c r="Z23" s="287"/>
      <c r="AA23" s="287">
        <v>3553</v>
      </c>
      <c r="AB23" s="287">
        <v>1892117348</v>
      </c>
      <c r="AC23" s="308" t="s">
        <v>285</v>
      </c>
      <c r="AD23" s="287">
        <v>7172</v>
      </c>
      <c r="AE23" s="287">
        <v>4815629190</v>
      </c>
      <c r="AF23" s="287"/>
      <c r="AG23" s="287">
        <v>3887</v>
      </c>
      <c r="AH23" s="287">
        <v>-4426336610</v>
      </c>
      <c r="AI23" s="287"/>
      <c r="AJ23" s="287">
        <v>3010</v>
      </c>
      <c r="AK23" s="287">
        <v>3311198031</v>
      </c>
    </row>
    <row r="24" spans="1:37" ht="12.75">
      <c r="A24" s="308" t="s">
        <v>286</v>
      </c>
      <c r="B24" s="287">
        <v>1066</v>
      </c>
      <c r="C24" s="287">
        <v>271600156</v>
      </c>
      <c r="D24" s="287"/>
      <c r="E24" s="287">
        <v>47</v>
      </c>
      <c r="F24" s="287">
        <v>2114852</v>
      </c>
      <c r="G24" s="287"/>
      <c r="H24" s="287">
        <v>39</v>
      </c>
      <c r="I24" s="287">
        <v>5018278</v>
      </c>
      <c r="J24" s="319"/>
      <c r="K24" s="308" t="s">
        <v>286</v>
      </c>
      <c r="L24" s="287">
        <v>104</v>
      </c>
      <c r="M24" s="287">
        <v>12116596</v>
      </c>
      <c r="N24" s="287"/>
      <c r="O24" s="287">
        <v>42</v>
      </c>
      <c r="P24" s="287">
        <v>981863</v>
      </c>
      <c r="Q24" s="287"/>
      <c r="R24" s="287">
        <v>60</v>
      </c>
      <c r="S24" s="287">
        <v>1018366</v>
      </c>
      <c r="T24" s="308" t="s">
        <v>286</v>
      </c>
      <c r="U24" s="287">
        <v>115</v>
      </c>
      <c r="V24" s="287">
        <v>41531717</v>
      </c>
      <c r="W24" s="287"/>
      <c r="X24" s="287">
        <v>41</v>
      </c>
      <c r="Y24" s="287">
        <v>1817938</v>
      </c>
      <c r="Z24" s="287"/>
      <c r="AA24" s="287">
        <v>60</v>
      </c>
      <c r="AB24" s="287">
        <v>9896917</v>
      </c>
      <c r="AC24" s="308" t="s">
        <v>286</v>
      </c>
      <c r="AD24" s="287">
        <v>129</v>
      </c>
      <c r="AE24" s="287">
        <v>9064371</v>
      </c>
      <c r="AF24" s="287"/>
      <c r="AG24" s="287">
        <v>69</v>
      </c>
      <c r="AH24" s="287">
        <v>4330048</v>
      </c>
      <c r="AI24" s="287"/>
      <c r="AJ24" s="287">
        <v>28</v>
      </c>
      <c r="AK24" s="287">
        <v>96019318</v>
      </c>
    </row>
    <row r="25" spans="1:37" ht="12.75">
      <c r="A25" s="308" t="s">
        <v>287</v>
      </c>
      <c r="B25" s="287">
        <v>62991</v>
      </c>
      <c r="C25" s="287">
        <v>-8922845642</v>
      </c>
      <c r="D25" s="287"/>
      <c r="E25" s="287">
        <v>3274</v>
      </c>
      <c r="F25" s="287">
        <v>1261710743</v>
      </c>
      <c r="G25" s="287"/>
      <c r="H25" s="287">
        <v>3365</v>
      </c>
      <c r="I25" s="287">
        <v>72822112</v>
      </c>
      <c r="J25" s="319"/>
      <c r="K25" s="308" t="s">
        <v>287</v>
      </c>
      <c r="L25" s="287">
        <v>6689</v>
      </c>
      <c r="M25" s="287">
        <v>301464774</v>
      </c>
      <c r="N25" s="287"/>
      <c r="O25" s="287">
        <v>3830</v>
      </c>
      <c r="P25" s="287">
        <v>43231085</v>
      </c>
      <c r="Q25" s="287"/>
      <c r="R25" s="287">
        <v>3833</v>
      </c>
      <c r="S25" s="287">
        <v>304005006</v>
      </c>
      <c r="T25" s="308" t="s">
        <v>287</v>
      </c>
      <c r="U25" s="287">
        <v>7880</v>
      </c>
      <c r="V25" s="287">
        <v>84246272</v>
      </c>
      <c r="W25" s="287"/>
      <c r="X25" s="287">
        <v>3304</v>
      </c>
      <c r="Y25" s="287">
        <v>111639619</v>
      </c>
      <c r="Z25" s="287"/>
      <c r="AA25" s="287">
        <v>3531</v>
      </c>
      <c r="AB25" s="287">
        <v>171622599</v>
      </c>
      <c r="AC25" s="308" t="s">
        <v>287</v>
      </c>
      <c r="AD25" s="287">
        <v>7100</v>
      </c>
      <c r="AE25" s="287">
        <v>-316035635</v>
      </c>
      <c r="AF25" s="287"/>
      <c r="AG25" s="287">
        <v>3855</v>
      </c>
      <c r="AH25" s="287">
        <v>-191608963</v>
      </c>
      <c r="AI25" s="287"/>
      <c r="AJ25" s="287">
        <v>2989</v>
      </c>
      <c r="AK25" s="287">
        <v>898327962</v>
      </c>
    </row>
    <row r="26" spans="1:37" ht="12.75">
      <c r="A26" s="308" t="s">
        <v>288</v>
      </c>
      <c r="B26" s="287">
        <v>22</v>
      </c>
      <c r="C26" s="287">
        <v>-15308189</v>
      </c>
      <c r="D26" s="287"/>
      <c r="E26" s="287" t="s">
        <v>95</v>
      </c>
      <c r="F26" s="287" t="s">
        <v>95</v>
      </c>
      <c r="G26" s="287"/>
      <c r="H26" s="287" t="s">
        <v>95</v>
      </c>
      <c r="I26" s="287" t="s">
        <v>95</v>
      </c>
      <c r="J26" s="319"/>
      <c r="K26" s="308" t="s">
        <v>288</v>
      </c>
      <c r="L26" s="287" t="s">
        <v>95</v>
      </c>
      <c r="M26" s="287" t="s">
        <v>95</v>
      </c>
      <c r="N26" s="287"/>
      <c r="O26" s="287" t="s">
        <v>95</v>
      </c>
      <c r="P26" s="287" t="s">
        <v>95</v>
      </c>
      <c r="Q26" s="287"/>
      <c r="R26" s="287" t="s">
        <v>95</v>
      </c>
      <c r="S26" s="287" t="s">
        <v>95</v>
      </c>
      <c r="T26" s="308" t="s">
        <v>288</v>
      </c>
      <c r="U26" s="287" t="s">
        <v>95</v>
      </c>
      <c r="V26" s="287" t="s">
        <v>95</v>
      </c>
      <c r="W26" s="287"/>
      <c r="X26" s="287" t="s">
        <v>95</v>
      </c>
      <c r="Y26" s="287" t="s">
        <v>95</v>
      </c>
      <c r="Z26" s="287"/>
      <c r="AA26" s="287">
        <v>0</v>
      </c>
      <c r="AB26" s="287">
        <v>0</v>
      </c>
      <c r="AC26" s="308" t="s">
        <v>288</v>
      </c>
      <c r="AD26" s="287">
        <v>4</v>
      </c>
      <c r="AE26" s="287">
        <v>330937</v>
      </c>
      <c r="AF26" s="287"/>
      <c r="AG26" s="287">
        <v>0</v>
      </c>
      <c r="AH26" s="287">
        <v>0</v>
      </c>
      <c r="AI26" s="287"/>
      <c r="AJ26" s="287" t="s">
        <v>95</v>
      </c>
      <c r="AK26" s="287" t="s">
        <v>95</v>
      </c>
    </row>
    <row r="27" spans="1:37" ht="12.75">
      <c r="A27" s="308" t="s">
        <v>262</v>
      </c>
      <c r="B27" s="287">
        <v>67414</v>
      </c>
      <c r="C27" s="287">
        <v>-8635937308</v>
      </c>
      <c r="D27" s="287"/>
      <c r="E27" s="287">
        <v>3478</v>
      </c>
      <c r="F27" s="287">
        <v>1264394027</v>
      </c>
      <c r="G27" s="287"/>
      <c r="H27" s="287">
        <v>3538</v>
      </c>
      <c r="I27" s="287">
        <v>77821587</v>
      </c>
      <c r="J27" s="319"/>
      <c r="K27" s="308" t="s">
        <v>262</v>
      </c>
      <c r="L27" s="287">
        <v>7101</v>
      </c>
      <c r="M27" s="287">
        <v>313570425</v>
      </c>
      <c r="N27" s="287"/>
      <c r="O27" s="287">
        <v>4034</v>
      </c>
      <c r="P27" s="287">
        <v>44304885</v>
      </c>
      <c r="Q27" s="287"/>
      <c r="R27" s="287">
        <v>4064</v>
      </c>
      <c r="S27" s="287">
        <v>305139214</v>
      </c>
      <c r="T27" s="308" t="s">
        <v>262</v>
      </c>
      <c r="U27" s="287">
        <v>8406</v>
      </c>
      <c r="V27" s="287">
        <v>125727424</v>
      </c>
      <c r="W27" s="287"/>
      <c r="X27" s="287">
        <v>3506</v>
      </c>
      <c r="Y27" s="287">
        <v>113455442</v>
      </c>
      <c r="Z27" s="287"/>
      <c r="AA27" s="287">
        <v>3750</v>
      </c>
      <c r="AB27" s="287">
        <v>181519516</v>
      </c>
      <c r="AC27" s="308" t="s">
        <v>262</v>
      </c>
      <c r="AD27" s="287">
        <v>7582</v>
      </c>
      <c r="AE27" s="287">
        <v>-307302190</v>
      </c>
      <c r="AF27" s="287"/>
      <c r="AG27" s="287">
        <v>4137</v>
      </c>
      <c r="AH27" s="287">
        <v>-187278915</v>
      </c>
      <c r="AI27" s="287"/>
      <c r="AJ27" s="287">
        <v>3188</v>
      </c>
      <c r="AK27" s="287">
        <v>994344781</v>
      </c>
    </row>
    <row r="28" spans="1:37" ht="12.75">
      <c r="A28" s="308" t="s">
        <v>289</v>
      </c>
      <c r="B28" s="287">
        <v>41468</v>
      </c>
      <c r="C28" s="287">
        <v>1034670018</v>
      </c>
      <c r="D28" s="287"/>
      <c r="E28" s="287">
        <v>2304</v>
      </c>
      <c r="F28" s="287">
        <v>128576059</v>
      </c>
      <c r="G28" s="287"/>
      <c r="H28" s="287">
        <v>2536</v>
      </c>
      <c r="I28" s="287">
        <v>24683656</v>
      </c>
      <c r="J28" s="319"/>
      <c r="K28" s="308" t="s">
        <v>289</v>
      </c>
      <c r="L28" s="287">
        <v>4714</v>
      </c>
      <c r="M28" s="287">
        <v>81004515</v>
      </c>
      <c r="N28" s="287"/>
      <c r="O28" s="287">
        <v>2804</v>
      </c>
      <c r="P28" s="287">
        <v>18776538</v>
      </c>
      <c r="Q28" s="287"/>
      <c r="R28" s="287">
        <v>2783</v>
      </c>
      <c r="S28" s="287">
        <v>33711403</v>
      </c>
      <c r="T28" s="308" t="s">
        <v>289</v>
      </c>
      <c r="U28" s="287">
        <v>5521</v>
      </c>
      <c r="V28" s="287">
        <v>76794145</v>
      </c>
      <c r="W28" s="287"/>
      <c r="X28" s="287">
        <v>2359</v>
      </c>
      <c r="Y28" s="287">
        <v>25411280</v>
      </c>
      <c r="Z28" s="287"/>
      <c r="AA28" s="287">
        <v>2589</v>
      </c>
      <c r="AB28" s="287">
        <v>22948119</v>
      </c>
      <c r="AC28" s="308" t="s">
        <v>289</v>
      </c>
      <c r="AD28" s="287">
        <v>5036</v>
      </c>
      <c r="AE28" s="287">
        <v>67507380</v>
      </c>
      <c r="AF28" s="287"/>
      <c r="AG28" s="287">
        <v>2796</v>
      </c>
      <c r="AH28" s="287">
        <v>22215434</v>
      </c>
      <c r="AI28" s="287"/>
      <c r="AJ28" s="287">
        <v>2174</v>
      </c>
      <c r="AK28" s="287">
        <v>85286296</v>
      </c>
    </row>
    <row r="29" spans="1:37" ht="12.75">
      <c r="A29" s="308" t="s">
        <v>290</v>
      </c>
      <c r="B29" s="287">
        <v>67414</v>
      </c>
      <c r="C29" s="287">
        <v>1156062207</v>
      </c>
      <c r="D29" s="287"/>
      <c r="E29" s="287">
        <v>3478</v>
      </c>
      <c r="F29" s="287">
        <v>133337054</v>
      </c>
      <c r="G29" s="287"/>
      <c r="H29" s="287">
        <v>3538</v>
      </c>
      <c r="I29" s="287">
        <v>28159086</v>
      </c>
      <c r="J29" s="319"/>
      <c r="K29" s="308" t="s">
        <v>290</v>
      </c>
      <c r="L29" s="287">
        <v>7101</v>
      </c>
      <c r="M29" s="287">
        <v>89629550</v>
      </c>
      <c r="N29" s="287"/>
      <c r="O29" s="287">
        <v>4033</v>
      </c>
      <c r="P29" s="287">
        <v>21207676</v>
      </c>
      <c r="Q29" s="287"/>
      <c r="R29" s="287">
        <v>4064</v>
      </c>
      <c r="S29" s="287">
        <v>36508863</v>
      </c>
      <c r="T29" s="308" t="s">
        <v>290</v>
      </c>
      <c r="U29" s="287">
        <v>8406</v>
      </c>
      <c r="V29" s="287">
        <v>85352324</v>
      </c>
      <c r="W29" s="287"/>
      <c r="X29" s="287">
        <v>3506</v>
      </c>
      <c r="Y29" s="287">
        <v>27781642</v>
      </c>
      <c r="Z29" s="287"/>
      <c r="AA29" s="287">
        <v>3750</v>
      </c>
      <c r="AB29" s="287">
        <v>24910006</v>
      </c>
      <c r="AC29" s="308" t="s">
        <v>290</v>
      </c>
      <c r="AD29" s="287">
        <v>7582</v>
      </c>
      <c r="AE29" s="287">
        <v>75043199</v>
      </c>
      <c r="AF29" s="287"/>
      <c r="AG29" s="287">
        <v>4137</v>
      </c>
      <c r="AH29" s="287">
        <v>25445529</v>
      </c>
      <c r="AI29" s="287"/>
      <c r="AJ29" s="287">
        <v>3188</v>
      </c>
      <c r="AK29" s="287">
        <v>87240867</v>
      </c>
    </row>
    <row r="30" spans="1:37" ht="12.75">
      <c r="A30" s="308" t="s">
        <v>291</v>
      </c>
      <c r="B30" s="287">
        <v>1030</v>
      </c>
      <c r="C30" s="287">
        <v>14669324092</v>
      </c>
      <c r="D30" s="287"/>
      <c r="E30" s="287">
        <v>56</v>
      </c>
      <c r="F30" s="287">
        <v>300106325</v>
      </c>
      <c r="G30" s="287"/>
      <c r="H30" s="287">
        <v>42</v>
      </c>
      <c r="I30" s="287">
        <v>1046779274</v>
      </c>
      <c r="J30" s="319"/>
      <c r="K30" s="308" t="s">
        <v>291</v>
      </c>
      <c r="L30" s="287">
        <v>105</v>
      </c>
      <c r="M30" s="287">
        <v>851463224</v>
      </c>
      <c r="N30" s="287"/>
      <c r="O30" s="287">
        <v>28</v>
      </c>
      <c r="P30" s="287">
        <v>125528990</v>
      </c>
      <c r="Q30" s="287"/>
      <c r="R30" s="287">
        <v>51</v>
      </c>
      <c r="S30" s="287">
        <v>233204810</v>
      </c>
      <c r="T30" s="308" t="s">
        <v>291</v>
      </c>
      <c r="U30" s="287">
        <v>106</v>
      </c>
      <c r="V30" s="287">
        <v>1126478991</v>
      </c>
      <c r="W30" s="287"/>
      <c r="X30" s="287">
        <v>22</v>
      </c>
      <c r="Y30" s="287">
        <v>196003427</v>
      </c>
      <c r="Z30" s="287"/>
      <c r="AA30" s="287">
        <v>24</v>
      </c>
      <c r="AB30" s="287">
        <v>100744977</v>
      </c>
      <c r="AC30" s="308" t="s">
        <v>291</v>
      </c>
      <c r="AD30" s="287">
        <v>107</v>
      </c>
      <c r="AE30" s="287">
        <v>552649200</v>
      </c>
      <c r="AF30" s="287"/>
      <c r="AG30" s="287">
        <v>28</v>
      </c>
      <c r="AH30" s="287">
        <v>-151619046</v>
      </c>
      <c r="AI30" s="287"/>
      <c r="AJ30" s="287">
        <v>26</v>
      </c>
      <c r="AK30" s="287">
        <v>260053360</v>
      </c>
    </row>
    <row r="31" spans="1:37" ht="12.75">
      <c r="A31" s="308" t="s">
        <v>292</v>
      </c>
      <c r="B31" s="287">
        <v>992</v>
      </c>
      <c r="C31" s="287">
        <v>13251136</v>
      </c>
      <c r="D31" s="287"/>
      <c r="E31" s="287">
        <v>55</v>
      </c>
      <c r="F31" s="287">
        <v>270097</v>
      </c>
      <c r="G31" s="287"/>
      <c r="H31" s="287">
        <v>38</v>
      </c>
      <c r="I31" s="287">
        <v>942102</v>
      </c>
      <c r="J31" s="319"/>
      <c r="K31" s="308" t="s">
        <v>292</v>
      </c>
      <c r="L31" s="287">
        <v>101</v>
      </c>
      <c r="M31" s="287">
        <v>766316</v>
      </c>
      <c r="N31" s="287"/>
      <c r="O31" s="287">
        <v>25</v>
      </c>
      <c r="P31" s="287">
        <v>113031</v>
      </c>
      <c r="Q31" s="287"/>
      <c r="R31" s="287">
        <v>51</v>
      </c>
      <c r="S31" s="287">
        <v>209885</v>
      </c>
      <c r="T31" s="308" t="s">
        <v>292</v>
      </c>
      <c r="U31" s="287">
        <v>101</v>
      </c>
      <c r="V31" s="287">
        <v>1013824</v>
      </c>
      <c r="W31" s="287"/>
      <c r="X31" s="287">
        <v>21</v>
      </c>
      <c r="Y31" s="287">
        <v>176404</v>
      </c>
      <c r="Z31" s="287"/>
      <c r="AA31" s="287">
        <v>24</v>
      </c>
      <c r="AB31" s="287">
        <v>90672</v>
      </c>
      <c r="AC31" s="308" t="s">
        <v>292</v>
      </c>
      <c r="AD31" s="287">
        <v>105</v>
      </c>
      <c r="AE31" s="287">
        <v>498546</v>
      </c>
      <c r="AF31" s="287"/>
      <c r="AG31" s="287">
        <v>26</v>
      </c>
      <c r="AH31" s="287">
        <v>104349</v>
      </c>
      <c r="AI31" s="287"/>
      <c r="AJ31" s="287">
        <v>25</v>
      </c>
      <c r="AK31" s="287">
        <v>234234</v>
      </c>
    </row>
    <row r="32" spans="1:37" ht="12.75">
      <c r="A32" s="308" t="s">
        <v>293</v>
      </c>
      <c r="B32" s="287">
        <v>1704</v>
      </c>
      <c r="C32" s="287">
        <v>132811570</v>
      </c>
      <c r="D32" s="287"/>
      <c r="E32" s="287">
        <v>88</v>
      </c>
      <c r="F32" s="287">
        <v>14554943</v>
      </c>
      <c r="G32" s="287"/>
      <c r="H32" s="287">
        <v>88</v>
      </c>
      <c r="I32" s="287">
        <v>1433933</v>
      </c>
      <c r="J32" s="319"/>
      <c r="K32" s="308" t="s">
        <v>293</v>
      </c>
      <c r="L32" s="287">
        <v>223</v>
      </c>
      <c r="M32" s="287">
        <v>4565130</v>
      </c>
      <c r="N32" s="287"/>
      <c r="O32" s="287">
        <v>103</v>
      </c>
      <c r="P32" s="287">
        <v>2481165</v>
      </c>
      <c r="Q32" s="287"/>
      <c r="R32" s="287">
        <v>91</v>
      </c>
      <c r="S32" s="287">
        <v>2906473</v>
      </c>
      <c r="T32" s="308" t="s">
        <v>293</v>
      </c>
      <c r="U32" s="287">
        <v>308</v>
      </c>
      <c r="V32" s="287">
        <v>6105542</v>
      </c>
      <c r="W32" s="287"/>
      <c r="X32" s="287">
        <v>64</v>
      </c>
      <c r="Y32" s="287">
        <v>567898</v>
      </c>
      <c r="Z32" s="287"/>
      <c r="AA32" s="287">
        <v>89</v>
      </c>
      <c r="AB32" s="287">
        <v>1186127</v>
      </c>
      <c r="AC32" s="308" t="s">
        <v>293</v>
      </c>
      <c r="AD32" s="287">
        <v>277</v>
      </c>
      <c r="AE32" s="287">
        <v>6224029</v>
      </c>
      <c r="AF32" s="287"/>
      <c r="AG32" s="287">
        <v>109</v>
      </c>
      <c r="AH32" s="287">
        <v>1017838</v>
      </c>
      <c r="AI32" s="287"/>
      <c r="AJ32" s="287">
        <v>67</v>
      </c>
      <c r="AK32" s="287">
        <v>9653583</v>
      </c>
    </row>
    <row r="33" spans="1:37" ht="12.75">
      <c r="A33" s="308" t="s">
        <v>294</v>
      </c>
      <c r="B33" s="287">
        <v>67414</v>
      </c>
      <c r="C33" s="287">
        <v>1036797569</v>
      </c>
      <c r="D33" s="287"/>
      <c r="E33" s="287">
        <v>3478</v>
      </c>
      <c r="F33" s="287">
        <v>119058732</v>
      </c>
      <c r="G33" s="287"/>
      <c r="H33" s="287">
        <v>3538</v>
      </c>
      <c r="I33" s="287">
        <v>27671680</v>
      </c>
      <c r="J33" s="319"/>
      <c r="K33" s="308" t="s">
        <v>294</v>
      </c>
      <c r="L33" s="287">
        <v>7101</v>
      </c>
      <c r="M33" s="287">
        <v>85845629</v>
      </c>
      <c r="N33" s="287"/>
      <c r="O33" s="287">
        <v>4034</v>
      </c>
      <c r="P33" s="287">
        <v>18844855</v>
      </c>
      <c r="Q33" s="287"/>
      <c r="R33" s="287">
        <v>4064</v>
      </c>
      <c r="S33" s="287">
        <v>33820360</v>
      </c>
      <c r="T33" s="308" t="s">
        <v>294</v>
      </c>
      <c r="U33" s="287">
        <v>8406</v>
      </c>
      <c r="V33" s="287">
        <v>80275001</v>
      </c>
      <c r="W33" s="287"/>
      <c r="X33" s="287">
        <v>3506</v>
      </c>
      <c r="Y33" s="287">
        <v>27393676</v>
      </c>
      <c r="Z33" s="287"/>
      <c r="AA33" s="287">
        <v>3750</v>
      </c>
      <c r="AB33" s="287">
        <v>23820308</v>
      </c>
      <c r="AC33" s="308" t="s">
        <v>294</v>
      </c>
      <c r="AD33" s="287">
        <v>7582</v>
      </c>
      <c r="AE33" s="287">
        <v>69330758</v>
      </c>
      <c r="AF33" s="287"/>
      <c r="AG33" s="287">
        <v>4137</v>
      </c>
      <c r="AH33" s="287">
        <v>24536986</v>
      </c>
      <c r="AI33" s="287"/>
      <c r="AJ33" s="287">
        <v>3188</v>
      </c>
      <c r="AK33" s="287">
        <v>77826031</v>
      </c>
    </row>
    <row r="34" spans="1:37" ht="12.75">
      <c r="A34" s="308" t="s">
        <v>295</v>
      </c>
      <c r="B34" s="287">
        <v>2049</v>
      </c>
      <c r="C34" s="287">
        <v>14115584</v>
      </c>
      <c r="D34" s="287"/>
      <c r="E34" s="287">
        <v>153</v>
      </c>
      <c r="F34" s="287">
        <v>940569</v>
      </c>
      <c r="G34" s="287"/>
      <c r="H34" s="287">
        <v>55</v>
      </c>
      <c r="I34" s="287">
        <v>266545</v>
      </c>
      <c r="J34" s="319"/>
      <c r="K34" s="308" t="s">
        <v>295</v>
      </c>
      <c r="L34" s="287">
        <v>200</v>
      </c>
      <c r="M34" s="287">
        <v>1152353</v>
      </c>
      <c r="N34" s="287"/>
      <c r="O34" s="287">
        <v>70</v>
      </c>
      <c r="P34" s="287">
        <v>207989</v>
      </c>
      <c r="Q34" s="287"/>
      <c r="R34" s="287">
        <v>59</v>
      </c>
      <c r="S34" s="287">
        <v>325765</v>
      </c>
      <c r="T34" s="308" t="s">
        <v>295</v>
      </c>
      <c r="U34" s="287">
        <v>231</v>
      </c>
      <c r="V34" s="287">
        <v>1097615</v>
      </c>
      <c r="W34" s="287"/>
      <c r="X34" s="287">
        <v>59</v>
      </c>
      <c r="Y34" s="287">
        <v>211699</v>
      </c>
      <c r="Z34" s="287"/>
      <c r="AA34" s="287">
        <v>57</v>
      </c>
      <c r="AB34" s="287">
        <v>160201</v>
      </c>
      <c r="AC34" s="308" t="s">
        <v>295</v>
      </c>
      <c r="AD34" s="287">
        <v>170</v>
      </c>
      <c r="AE34" s="287">
        <v>1048979</v>
      </c>
      <c r="AF34" s="287"/>
      <c r="AG34" s="287">
        <v>75</v>
      </c>
      <c r="AH34" s="287">
        <v>378032</v>
      </c>
      <c r="AI34" s="287"/>
      <c r="AJ34" s="287">
        <v>52</v>
      </c>
      <c r="AK34" s="287">
        <v>411401</v>
      </c>
    </row>
    <row r="35" spans="1:37" ht="13.5" thickBot="1">
      <c r="A35" s="309" t="s">
        <v>31</v>
      </c>
      <c r="B35" s="310">
        <v>67414</v>
      </c>
      <c r="C35" s="310">
        <v>1050913153</v>
      </c>
      <c r="D35" s="310"/>
      <c r="E35" s="310">
        <v>3478</v>
      </c>
      <c r="F35" s="310">
        <v>119999301</v>
      </c>
      <c r="G35" s="310"/>
      <c r="H35" s="310">
        <v>3538</v>
      </c>
      <c r="I35" s="310">
        <v>27938225</v>
      </c>
      <c r="J35" s="320"/>
      <c r="K35" s="309" t="s">
        <v>31</v>
      </c>
      <c r="L35" s="310">
        <v>7101</v>
      </c>
      <c r="M35" s="310">
        <v>86997982</v>
      </c>
      <c r="N35" s="310"/>
      <c r="O35" s="310">
        <v>4034</v>
      </c>
      <c r="P35" s="310">
        <v>19052844</v>
      </c>
      <c r="Q35" s="310"/>
      <c r="R35" s="310">
        <v>4064</v>
      </c>
      <c r="S35" s="310">
        <v>34146125</v>
      </c>
      <c r="T35" s="309" t="s">
        <v>31</v>
      </c>
      <c r="U35" s="310">
        <v>8406</v>
      </c>
      <c r="V35" s="310">
        <v>81372616</v>
      </c>
      <c r="W35" s="310"/>
      <c r="X35" s="310">
        <v>3506</v>
      </c>
      <c r="Y35" s="310">
        <v>27605375</v>
      </c>
      <c r="Z35" s="310"/>
      <c r="AA35" s="310">
        <v>3750</v>
      </c>
      <c r="AB35" s="310">
        <v>23980509</v>
      </c>
      <c r="AC35" s="309" t="s">
        <v>31</v>
      </c>
      <c r="AD35" s="310">
        <v>7582</v>
      </c>
      <c r="AE35" s="310">
        <v>70379737</v>
      </c>
      <c r="AF35" s="310"/>
      <c r="AG35" s="310">
        <v>4137</v>
      </c>
      <c r="AH35" s="310">
        <v>24909511</v>
      </c>
      <c r="AI35" s="310"/>
      <c r="AJ35" s="310">
        <v>3188</v>
      </c>
      <c r="AK35" s="310">
        <v>78237432</v>
      </c>
    </row>
    <row r="36" spans="1:37" ht="12.75">
      <c r="A36" s="228" t="s">
        <v>336</v>
      </c>
      <c r="B36" s="321"/>
      <c r="C36" s="322"/>
      <c r="D36" s="322"/>
      <c r="E36" s="321"/>
      <c r="F36" s="322"/>
      <c r="G36" s="322"/>
      <c r="H36" s="321"/>
      <c r="I36" s="322"/>
      <c r="J36" s="323"/>
      <c r="K36" s="228" t="s">
        <v>336</v>
      </c>
      <c r="L36" s="321"/>
      <c r="M36" s="322"/>
      <c r="N36" s="322"/>
      <c r="O36" s="321"/>
      <c r="P36" s="322"/>
      <c r="Q36" s="322"/>
      <c r="R36" s="321"/>
      <c r="S36" s="322"/>
      <c r="T36" s="228" t="s">
        <v>336</v>
      </c>
      <c r="U36" s="321"/>
      <c r="V36" s="322"/>
      <c r="W36" s="322"/>
      <c r="X36" s="321"/>
      <c r="Y36" s="322"/>
      <c r="Z36" s="322"/>
      <c r="AA36" s="321"/>
      <c r="AB36" s="322"/>
      <c r="AC36" s="228" t="s">
        <v>336</v>
      </c>
      <c r="AD36" s="321"/>
      <c r="AE36" s="322"/>
      <c r="AF36" s="322"/>
      <c r="AG36" s="321"/>
      <c r="AH36" s="322"/>
      <c r="AI36" s="322"/>
      <c r="AJ36" s="321"/>
      <c r="AK36" s="322"/>
    </row>
    <row r="37" spans="1:37" ht="12.75">
      <c r="A37" s="322" t="s">
        <v>97</v>
      </c>
      <c r="B37" s="321"/>
      <c r="C37" s="322"/>
      <c r="D37" s="322"/>
      <c r="E37" s="321"/>
      <c r="F37" s="322"/>
      <c r="G37" s="322"/>
      <c r="H37" s="321"/>
      <c r="I37" s="322"/>
      <c r="J37" s="323"/>
      <c r="K37" s="322" t="s">
        <v>97</v>
      </c>
      <c r="L37" s="321"/>
      <c r="M37" s="322"/>
      <c r="N37" s="322"/>
      <c r="O37" s="321"/>
      <c r="P37" s="322"/>
      <c r="Q37" s="322"/>
      <c r="R37" s="321"/>
      <c r="S37" s="322"/>
      <c r="T37" s="322" t="s">
        <v>97</v>
      </c>
      <c r="U37" s="321"/>
      <c r="V37" s="322"/>
      <c r="W37" s="322"/>
      <c r="X37" s="321"/>
      <c r="Y37" s="322"/>
      <c r="Z37" s="322"/>
      <c r="AA37" s="321"/>
      <c r="AB37" s="322"/>
      <c r="AC37" s="322" t="s">
        <v>97</v>
      </c>
      <c r="AD37" s="321"/>
      <c r="AE37" s="322"/>
      <c r="AF37" s="322"/>
      <c r="AG37" s="321"/>
      <c r="AH37" s="322"/>
      <c r="AI37" s="322"/>
      <c r="AJ37" s="321"/>
      <c r="AK37" s="3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4.16015625" style="0" customWidth="1"/>
    <col min="2" max="3" width="31.16015625" style="0" customWidth="1"/>
  </cols>
  <sheetData>
    <row r="1" spans="1:3" ht="16.5">
      <c r="A1" s="11" t="s">
        <v>11</v>
      </c>
      <c r="B1" s="12"/>
      <c r="C1" s="12"/>
    </row>
    <row r="2" spans="1:3" ht="13.5" thickBot="1">
      <c r="A2" s="13"/>
      <c r="B2" s="13"/>
      <c r="C2" s="13"/>
    </row>
    <row r="3" spans="1:3" ht="12.75">
      <c r="A3" s="4"/>
      <c r="B3" s="5" t="s">
        <v>12</v>
      </c>
      <c r="C3" s="5" t="s">
        <v>13</v>
      </c>
    </row>
    <row r="4" spans="1:3" ht="12.75">
      <c r="A4" s="6" t="s">
        <v>6</v>
      </c>
      <c r="B4" s="6">
        <v>2004</v>
      </c>
      <c r="C4" s="6">
        <v>2004</v>
      </c>
    </row>
    <row r="5" spans="1:3" ht="12.75">
      <c r="A5" s="8" t="s">
        <v>14</v>
      </c>
      <c r="B5" s="9">
        <v>257538</v>
      </c>
      <c r="C5" s="10">
        <v>1666908356</v>
      </c>
    </row>
    <row r="6" spans="1:3" ht="12.75">
      <c r="A6" s="8" t="s">
        <v>15</v>
      </c>
      <c r="B6" s="9">
        <v>344312</v>
      </c>
      <c r="C6" s="9">
        <v>57791620</v>
      </c>
    </row>
    <row r="7" spans="1:3" ht="13.5" thickBot="1">
      <c r="A7" s="14" t="s">
        <v>16</v>
      </c>
      <c r="B7" s="15">
        <v>601850</v>
      </c>
      <c r="C7" s="16">
        <v>1724699976</v>
      </c>
    </row>
    <row r="8" spans="1:3" ht="12.75">
      <c r="A8" s="17"/>
      <c r="B8" s="17"/>
      <c r="C8" s="18"/>
    </row>
    <row r="9" spans="1:3" ht="12.75">
      <c r="A9" s="17"/>
      <c r="B9" s="17"/>
      <c r="C9" s="17"/>
    </row>
    <row r="10" spans="1:3" ht="13.5" thickBot="1">
      <c r="A10" s="17"/>
      <c r="B10" s="17"/>
      <c r="C10" s="17"/>
    </row>
    <row r="11" spans="1:3" ht="12.75">
      <c r="A11" s="4"/>
      <c r="B11" s="5" t="s">
        <v>12</v>
      </c>
      <c r="C11" s="5" t="s">
        <v>13</v>
      </c>
    </row>
    <row r="12" spans="1:3" ht="12.75">
      <c r="A12" s="6" t="s">
        <v>7</v>
      </c>
      <c r="B12" s="6">
        <v>2004</v>
      </c>
      <c r="C12" s="6">
        <v>2004</v>
      </c>
    </row>
    <row r="13" spans="1:3" ht="12.75">
      <c r="A13" s="8" t="s">
        <v>17</v>
      </c>
      <c r="B13" s="9">
        <v>1606</v>
      </c>
      <c r="C13" s="10">
        <v>20109684</v>
      </c>
    </row>
    <row r="14" spans="1:3" ht="12.75">
      <c r="A14" s="8" t="s">
        <v>18</v>
      </c>
      <c r="B14" s="9">
        <v>1278</v>
      </c>
      <c r="C14" s="9">
        <v>54508315</v>
      </c>
    </row>
    <row r="15" spans="1:3" ht="12.75">
      <c r="A15" s="8" t="s">
        <v>19</v>
      </c>
      <c r="B15" s="9">
        <v>53</v>
      </c>
      <c r="C15" s="9">
        <v>84266</v>
      </c>
    </row>
    <row r="16" spans="1:3" ht="12.75">
      <c r="A16" s="8" t="s">
        <v>20</v>
      </c>
      <c r="B16" s="9">
        <v>22</v>
      </c>
      <c r="C16" s="9">
        <v>22794271</v>
      </c>
    </row>
    <row r="17" spans="1:3" ht="12.75">
      <c r="A17" s="8" t="s">
        <v>21</v>
      </c>
      <c r="B17" s="9">
        <v>244</v>
      </c>
      <c r="C17" s="9">
        <v>151751888</v>
      </c>
    </row>
    <row r="18" spans="1:3" ht="12.75">
      <c r="A18" s="8" t="s">
        <v>22</v>
      </c>
      <c r="B18" s="9">
        <v>979</v>
      </c>
      <c r="C18" s="9">
        <v>440781953</v>
      </c>
    </row>
    <row r="19" spans="1:3" ht="13.5" thickBot="1">
      <c r="A19" s="14" t="s">
        <v>16</v>
      </c>
      <c r="B19" s="19">
        <v>4182</v>
      </c>
      <c r="C19" s="20">
        <v>690030377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2.5" style="0" customWidth="1"/>
    <col min="2" max="2" width="18" style="0" customWidth="1"/>
    <col min="3" max="3" width="21.16015625" style="0" customWidth="1"/>
  </cols>
  <sheetData>
    <row r="1" spans="1:3" ht="13.5" thickBot="1">
      <c r="A1" s="324" t="s">
        <v>367</v>
      </c>
      <c r="B1" s="325"/>
      <c r="C1" s="325"/>
    </row>
    <row r="2" spans="1:3" ht="12.75">
      <c r="A2" s="326"/>
      <c r="B2" s="327" t="s">
        <v>24</v>
      </c>
      <c r="C2" s="327" t="s">
        <v>24</v>
      </c>
    </row>
    <row r="3" spans="1:3" ht="12.75">
      <c r="A3" s="328" t="s">
        <v>7</v>
      </c>
      <c r="B3" s="329">
        <v>2003</v>
      </c>
      <c r="C3" s="329">
        <v>2004</v>
      </c>
    </row>
    <row r="4" spans="1:3" ht="12.75">
      <c r="A4" s="330" t="s">
        <v>368</v>
      </c>
      <c r="B4" s="331">
        <v>5066</v>
      </c>
      <c r="C4" s="331">
        <v>4182</v>
      </c>
    </row>
    <row r="5" spans="1:3" ht="13.5" thickBot="1">
      <c r="A5" s="332" t="s">
        <v>31</v>
      </c>
      <c r="B5" s="333">
        <v>770229198</v>
      </c>
      <c r="C5" s="333">
        <v>690030377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38.66015625" style="0" customWidth="1"/>
    <col min="2" max="3" width="20.66015625" style="0" customWidth="1"/>
  </cols>
  <sheetData>
    <row r="1" spans="1:3" ht="13.5" thickBot="1">
      <c r="A1" s="334" t="s">
        <v>369</v>
      </c>
      <c r="B1" s="335"/>
      <c r="C1" s="334"/>
    </row>
    <row r="2" spans="1:3" ht="12.75">
      <c r="A2" s="117"/>
      <c r="B2" s="336" t="s">
        <v>370</v>
      </c>
      <c r="C2" s="336" t="s">
        <v>370</v>
      </c>
    </row>
    <row r="3" spans="1:3" ht="12.75">
      <c r="A3" s="122" t="s">
        <v>371</v>
      </c>
      <c r="B3" s="337" t="s">
        <v>3</v>
      </c>
      <c r="C3" s="337" t="s">
        <v>3</v>
      </c>
    </row>
    <row r="4" spans="1:3" ht="12.75">
      <c r="A4" s="78" t="s">
        <v>372</v>
      </c>
      <c r="B4" s="80">
        <v>2003</v>
      </c>
      <c r="C4" s="80">
        <v>2004</v>
      </c>
    </row>
    <row r="5" spans="1:3" ht="12.75">
      <c r="A5" s="190" t="s">
        <v>17</v>
      </c>
      <c r="B5" s="225">
        <v>1822</v>
      </c>
      <c r="C5" s="225">
        <v>1606</v>
      </c>
    </row>
    <row r="6" spans="1:3" ht="12.75">
      <c r="A6" s="190" t="s">
        <v>18</v>
      </c>
      <c r="B6" s="225">
        <v>1643</v>
      </c>
      <c r="C6" s="225">
        <v>1278</v>
      </c>
    </row>
    <row r="7" spans="1:3" ht="12.75">
      <c r="A7" s="190" t="s">
        <v>19</v>
      </c>
      <c r="B7" s="225">
        <v>53</v>
      </c>
      <c r="C7" s="225">
        <v>53</v>
      </c>
    </row>
    <row r="8" spans="1:3" ht="12.75">
      <c r="A8" s="190" t="s">
        <v>20</v>
      </c>
      <c r="B8" s="225">
        <v>25</v>
      </c>
      <c r="C8" s="225">
        <v>22</v>
      </c>
    </row>
    <row r="9" spans="1:3" ht="12.75">
      <c r="A9" s="190" t="s">
        <v>21</v>
      </c>
      <c r="B9" s="225">
        <v>323</v>
      </c>
      <c r="C9" s="225">
        <v>244</v>
      </c>
    </row>
    <row r="10" spans="1:3" ht="12.75">
      <c r="A10" s="190" t="s">
        <v>22</v>
      </c>
      <c r="B10" s="225">
        <v>1200</v>
      </c>
      <c r="C10" s="225">
        <v>979</v>
      </c>
    </row>
    <row r="11" spans="1:3" ht="13.5" thickBot="1">
      <c r="A11" s="201" t="s">
        <v>16</v>
      </c>
      <c r="B11" s="89">
        <f>SUM(B5:B10)</f>
        <v>5066</v>
      </c>
      <c r="C11" s="89">
        <v>4182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38.66015625" style="0" customWidth="1"/>
    <col min="2" max="2" width="22" style="0" customWidth="1"/>
    <col min="3" max="3" width="21.33203125" style="0" customWidth="1"/>
  </cols>
  <sheetData>
    <row r="1" spans="1:3" ht="13.5" thickBot="1">
      <c r="A1" s="2" t="s">
        <v>373</v>
      </c>
      <c r="B1" s="338"/>
      <c r="C1" s="338"/>
    </row>
    <row r="2" spans="1:3" ht="12.75">
      <c r="A2" s="117" t="s">
        <v>371</v>
      </c>
      <c r="B2" s="336" t="s">
        <v>31</v>
      </c>
      <c r="C2" s="336" t="s">
        <v>31</v>
      </c>
    </row>
    <row r="3" spans="1:3" ht="12.75">
      <c r="A3" s="122" t="s">
        <v>372</v>
      </c>
      <c r="B3" s="337">
        <v>2003</v>
      </c>
      <c r="C3" s="337">
        <v>2004</v>
      </c>
    </row>
    <row r="4" spans="1:3" ht="12.75">
      <c r="A4" s="190" t="s">
        <v>17</v>
      </c>
      <c r="B4" s="285">
        <v>26719163</v>
      </c>
      <c r="C4" s="285">
        <v>20109684</v>
      </c>
    </row>
    <row r="5" spans="1:3" ht="12.75">
      <c r="A5" s="190" t="s">
        <v>18</v>
      </c>
      <c r="B5" s="225">
        <v>52825672</v>
      </c>
      <c r="C5" s="225">
        <v>54508315</v>
      </c>
    </row>
    <row r="6" spans="1:3" ht="12.75">
      <c r="A6" s="190" t="s">
        <v>19</v>
      </c>
      <c r="B6" s="287">
        <v>87811</v>
      </c>
      <c r="C6" s="287">
        <v>84266</v>
      </c>
    </row>
    <row r="7" spans="1:3" ht="12.75">
      <c r="A7" s="138" t="s">
        <v>20</v>
      </c>
      <c r="B7" s="287">
        <v>20525671</v>
      </c>
      <c r="C7" s="287">
        <v>22794271</v>
      </c>
    </row>
    <row r="8" spans="1:3" ht="12.75">
      <c r="A8" s="138" t="s">
        <v>21</v>
      </c>
      <c r="B8" s="287">
        <v>240261415</v>
      </c>
      <c r="C8" s="287">
        <v>151751888</v>
      </c>
    </row>
    <row r="9" spans="1:3" ht="12.75">
      <c r="A9" s="190" t="s">
        <v>22</v>
      </c>
      <c r="B9" s="225">
        <v>429809466</v>
      </c>
      <c r="C9" s="225">
        <v>440781953</v>
      </c>
    </row>
    <row r="10" spans="1:3" ht="13.5" thickBot="1">
      <c r="A10" s="201" t="s">
        <v>16</v>
      </c>
      <c r="B10" s="90">
        <f>SUM(B4:B9)</f>
        <v>770229198</v>
      </c>
      <c r="C10" s="90">
        <v>690030377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0.66015625" style="0" customWidth="1"/>
    <col min="2" max="2" width="30.33203125" style="0" customWidth="1"/>
    <col min="3" max="3" width="20.66015625" style="0" customWidth="1"/>
    <col min="4" max="4" width="1.3359375" style="0" customWidth="1"/>
    <col min="5" max="5" width="20.66015625" style="0" customWidth="1"/>
    <col min="6" max="6" width="1.3359375" style="0" customWidth="1"/>
    <col min="7" max="7" width="20.66015625" style="0" customWidth="1"/>
  </cols>
  <sheetData>
    <row r="1" spans="1:7" ht="12.75">
      <c r="A1" s="339" t="s">
        <v>374</v>
      </c>
      <c r="B1" s="339"/>
      <c r="C1" s="339"/>
      <c r="D1" s="339"/>
      <c r="E1" s="339"/>
      <c r="F1" s="339"/>
      <c r="G1" s="339"/>
    </row>
    <row r="2" spans="1:7" ht="12.75">
      <c r="A2" s="340"/>
      <c r="B2" s="340"/>
      <c r="C2" s="341" t="s">
        <v>1</v>
      </c>
      <c r="D2" s="341"/>
      <c r="E2" s="341" t="s">
        <v>2</v>
      </c>
      <c r="F2" s="341"/>
      <c r="G2" s="341" t="s">
        <v>375</v>
      </c>
    </row>
    <row r="3" spans="1:7" ht="12.75">
      <c r="A3" s="340" t="s">
        <v>24</v>
      </c>
      <c r="B3" s="340" t="s">
        <v>376</v>
      </c>
      <c r="C3" s="341" t="s">
        <v>3</v>
      </c>
      <c r="D3" s="341"/>
      <c r="E3" s="341" t="s">
        <v>4</v>
      </c>
      <c r="F3" s="341"/>
      <c r="G3" s="341" t="s">
        <v>377</v>
      </c>
    </row>
    <row r="4" spans="1:7" ht="12.75">
      <c r="A4" s="342">
        <v>2003</v>
      </c>
      <c r="B4" s="343" t="s">
        <v>378</v>
      </c>
      <c r="C4" s="344">
        <v>452</v>
      </c>
      <c r="D4" s="343"/>
      <c r="E4" s="345">
        <v>236992649</v>
      </c>
      <c r="F4" s="346"/>
      <c r="G4" s="347">
        <v>0.5977</v>
      </c>
    </row>
    <row r="5" spans="1:7" ht="12.75">
      <c r="A5" s="343"/>
      <c r="B5" s="343" t="s">
        <v>379</v>
      </c>
      <c r="C5" s="344">
        <v>200</v>
      </c>
      <c r="D5" s="343"/>
      <c r="E5" s="348">
        <v>93383696</v>
      </c>
      <c r="F5" s="349"/>
      <c r="G5" s="347">
        <v>0.2355</v>
      </c>
    </row>
    <row r="6" spans="1:7" ht="12.75">
      <c r="A6" s="343"/>
      <c r="B6" s="343" t="s">
        <v>380</v>
      </c>
      <c r="C6" s="344">
        <v>92</v>
      </c>
      <c r="D6" s="343"/>
      <c r="E6" s="348">
        <v>66110622</v>
      </c>
      <c r="F6" s="349"/>
      <c r="G6" s="347">
        <v>0.1667</v>
      </c>
    </row>
    <row r="7" spans="1:7" ht="12.75">
      <c r="A7" s="343"/>
      <c r="B7" s="350" t="s">
        <v>16</v>
      </c>
      <c r="C7" s="351">
        <v>744</v>
      </c>
      <c r="D7" s="350"/>
      <c r="E7" s="352">
        <v>396486967</v>
      </c>
      <c r="F7" s="353"/>
      <c r="G7" s="354">
        <v>1</v>
      </c>
    </row>
    <row r="8" spans="1:7" ht="12.75">
      <c r="A8" s="355">
        <v>2004</v>
      </c>
      <c r="B8" s="356" t="s">
        <v>378</v>
      </c>
      <c r="C8" s="357">
        <v>492</v>
      </c>
      <c r="D8" s="358"/>
      <c r="E8" s="359">
        <v>370027975</v>
      </c>
      <c r="F8" s="360"/>
      <c r="G8" s="361">
        <v>0.73</v>
      </c>
    </row>
    <row r="9" spans="1:7" ht="12.75">
      <c r="A9" s="343"/>
      <c r="B9" s="343" t="s">
        <v>379</v>
      </c>
      <c r="C9" s="357">
        <v>187</v>
      </c>
      <c r="D9" s="358"/>
      <c r="E9" s="358">
        <v>110762811</v>
      </c>
      <c r="F9" s="362"/>
      <c r="G9" s="361">
        <v>0.219</v>
      </c>
    </row>
    <row r="10" spans="1:7" ht="12.75">
      <c r="A10" s="343"/>
      <c r="B10" s="343" t="s">
        <v>380</v>
      </c>
      <c r="C10" s="357">
        <v>90</v>
      </c>
      <c r="D10" s="358"/>
      <c r="E10" s="358">
        <v>26058403</v>
      </c>
      <c r="F10" s="363"/>
      <c r="G10" s="361">
        <v>0.051</v>
      </c>
    </row>
    <row r="11" spans="1:7" ht="13.5" thickBot="1">
      <c r="A11" s="364"/>
      <c r="B11" s="364" t="s">
        <v>16</v>
      </c>
      <c r="C11" s="365">
        <v>769</v>
      </c>
      <c r="D11" s="366"/>
      <c r="E11" s="367">
        <v>506849189</v>
      </c>
      <c r="F11" s="368"/>
      <c r="G11" s="369">
        <v>1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A1" sqref="A1"/>
    </sheetView>
  </sheetViews>
  <sheetFormatPr defaultColWidth="9.33203125" defaultRowHeight="12.75"/>
  <cols>
    <col min="2" max="2" width="29.66015625" style="0" customWidth="1"/>
    <col min="3" max="3" width="12.33203125" style="0" customWidth="1"/>
    <col min="4" max="4" width="15.5" style="0" customWidth="1"/>
    <col min="5" max="5" width="2.66015625" style="0" customWidth="1"/>
    <col min="6" max="6" width="11.83203125" style="0" customWidth="1"/>
    <col min="7" max="7" width="15.5" style="0" customWidth="1"/>
    <col min="8" max="8" width="3.5" style="0" customWidth="1"/>
    <col min="9" max="9" width="11.83203125" style="0" customWidth="1"/>
    <col min="10" max="10" width="12.16015625" style="0" customWidth="1"/>
  </cols>
  <sheetData>
    <row r="1" spans="1:10" ht="12.75">
      <c r="A1" s="370" t="s">
        <v>381</v>
      </c>
      <c r="B1" s="370"/>
      <c r="C1" s="370"/>
      <c r="D1" s="370"/>
      <c r="E1" s="370"/>
      <c r="F1" s="370"/>
      <c r="G1" s="370"/>
      <c r="H1" s="370"/>
      <c r="I1" s="370"/>
      <c r="J1" s="371"/>
    </row>
    <row r="2" spans="1:10" ht="12.75">
      <c r="A2" s="212"/>
      <c r="B2" s="212"/>
      <c r="C2" s="753" t="s">
        <v>382</v>
      </c>
      <c r="D2" s="753"/>
      <c r="E2" s="212"/>
      <c r="F2" s="753" t="s">
        <v>87</v>
      </c>
      <c r="G2" s="753"/>
      <c r="H2" s="212"/>
      <c r="I2" s="753" t="s">
        <v>383</v>
      </c>
      <c r="J2" s="753"/>
    </row>
    <row r="3" spans="1:10" ht="12.75">
      <c r="A3" s="212"/>
      <c r="B3" s="212"/>
      <c r="C3" s="283" t="s">
        <v>1</v>
      </c>
      <c r="D3" s="212"/>
      <c r="E3" s="212"/>
      <c r="F3" s="283" t="s">
        <v>1</v>
      </c>
      <c r="G3" s="283"/>
      <c r="H3" s="212"/>
      <c r="I3" s="283" t="s">
        <v>1</v>
      </c>
      <c r="J3" s="283"/>
    </row>
    <row r="4" spans="1:10" ht="12.75">
      <c r="A4" s="212" t="s">
        <v>24</v>
      </c>
      <c r="B4" s="212" t="s">
        <v>376</v>
      </c>
      <c r="C4" s="283" t="s">
        <v>3</v>
      </c>
      <c r="D4" s="283" t="s">
        <v>4</v>
      </c>
      <c r="E4" s="212"/>
      <c r="F4" s="283" t="s">
        <v>3</v>
      </c>
      <c r="G4" s="283" t="s">
        <v>4</v>
      </c>
      <c r="H4" s="212"/>
      <c r="I4" s="283" t="s">
        <v>3</v>
      </c>
      <c r="J4" s="283" t="s">
        <v>4</v>
      </c>
    </row>
    <row r="5" spans="1:10" ht="12.75">
      <c r="A5" s="220">
        <v>2003</v>
      </c>
      <c r="B5" s="220" t="s">
        <v>378</v>
      </c>
      <c r="C5" s="258">
        <v>210</v>
      </c>
      <c r="D5" s="285">
        <v>161927514</v>
      </c>
      <c r="E5" s="372"/>
      <c r="F5" s="258">
        <v>123</v>
      </c>
      <c r="G5" s="285">
        <v>75009335</v>
      </c>
      <c r="H5" s="372"/>
      <c r="I5" s="258">
        <v>119</v>
      </c>
      <c r="J5" s="285">
        <v>55800</v>
      </c>
    </row>
    <row r="6" spans="1:10" ht="12.75">
      <c r="A6" s="220"/>
      <c r="B6" s="220" t="s">
        <v>379</v>
      </c>
      <c r="C6" s="258">
        <v>41</v>
      </c>
      <c r="D6" s="225">
        <v>49647762</v>
      </c>
      <c r="E6" s="373"/>
      <c r="F6" s="258">
        <v>118</v>
      </c>
      <c r="G6" s="225">
        <v>43725689</v>
      </c>
      <c r="H6" s="373"/>
      <c r="I6" s="258">
        <v>41</v>
      </c>
      <c r="J6" s="225">
        <v>10245</v>
      </c>
    </row>
    <row r="7" spans="1:10" ht="12.75">
      <c r="A7" s="220"/>
      <c r="B7" s="220" t="s">
        <v>380</v>
      </c>
      <c r="C7" s="258">
        <v>47</v>
      </c>
      <c r="D7" s="225">
        <v>65126370</v>
      </c>
      <c r="E7" s="373"/>
      <c r="F7" s="258">
        <v>11</v>
      </c>
      <c r="G7" s="225">
        <v>968452</v>
      </c>
      <c r="H7" s="373"/>
      <c r="I7" s="258">
        <v>34</v>
      </c>
      <c r="J7" s="225">
        <v>15800</v>
      </c>
    </row>
    <row r="8" spans="1:10" ht="12.75">
      <c r="A8" s="220"/>
      <c r="B8" s="176" t="s">
        <v>16</v>
      </c>
      <c r="C8" s="261">
        <v>298</v>
      </c>
      <c r="D8" s="268">
        <v>276701646</v>
      </c>
      <c r="E8" s="374"/>
      <c r="F8" s="261">
        <v>252</v>
      </c>
      <c r="G8" s="268">
        <v>119703476</v>
      </c>
      <c r="H8" s="374"/>
      <c r="I8" s="261">
        <v>194</v>
      </c>
      <c r="J8" s="268">
        <v>81845</v>
      </c>
    </row>
    <row r="9" spans="1:10" ht="12.75">
      <c r="A9" s="255">
        <v>2004</v>
      </c>
      <c r="B9" s="255" t="s">
        <v>378</v>
      </c>
      <c r="C9" s="375">
        <f>'Table D6'!E25</f>
        <v>233</v>
      </c>
      <c r="D9" s="376">
        <f>'Table D6'!F25</f>
        <v>300031766</v>
      </c>
      <c r="E9" s="377"/>
      <c r="F9" s="375">
        <f>'Table D6'!H25</f>
        <v>112</v>
      </c>
      <c r="G9" s="376">
        <f>'Table D6'!I25</f>
        <v>69937409</v>
      </c>
      <c r="H9" s="378"/>
      <c r="I9" s="375">
        <f>'Table D6'!K25</f>
        <v>147</v>
      </c>
      <c r="J9" s="376">
        <f>'Table D6'!L25</f>
        <v>58800</v>
      </c>
    </row>
    <row r="10" spans="1:10" ht="12.75">
      <c r="A10" s="220"/>
      <c r="B10" s="220" t="s">
        <v>379</v>
      </c>
      <c r="C10" s="375">
        <f>'Table D6'!E26</f>
        <v>51</v>
      </c>
      <c r="D10" s="375">
        <f>'Table D6'!F26</f>
        <v>61238282</v>
      </c>
      <c r="E10" s="379"/>
      <c r="F10" s="375">
        <f>'Table D6'!H26</f>
        <v>100</v>
      </c>
      <c r="G10" s="375">
        <f>'Table D6'!I26</f>
        <v>49515529</v>
      </c>
      <c r="H10" s="380"/>
      <c r="I10" s="375">
        <f>'Table D6'!K26</f>
        <v>36</v>
      </c>
      <c r="J10" s="375">
        <f>'Table D6'!L26</f>
        <v>9000</v>
      </c>
    </row>
    <row r="11" spans="1:10" ht="12.75">
      <c r="A11" s="220"/>
      <c r="B11" s="220" t="s">
        <v>380</v>
      </c>
      <c r="C11" s="375">
        <f>'Table D6'!E27</f>
        <v>52</v>
      </c>
      <c r="D11" s="375">
        <f>'Table D6'!F27</f>
        <v>24474842</v>
      </c>
      <c r="E11" s="380"/>
      <c r="F11" s="375">
        <f>'Table D6'!H27</f>
        <v>12</v>
      </c>
      <c r="G11" s="375">
        <f>'Table D6'!I27</f>
        <v>1564311</v>
      </c>
      <c r="H11" s="380"/>
      <c r="I11" s="375">
        <f>'Table D6'!K27</f>
        <v>26</v>
      </c>
      <c r="J11" s="375">
        <f>'Table D6'!L27</f>
        <v>19250</v>
      </c>
    </row>
    <row r="12" spans="1:10" ht="13.5" thickBot="1">
      <c r="A12" s="381"/>
      <c r="B12" s="381" t="s">
        <v>16</v>
      </c>
      <c r="C12" s="382">
        <f>'Table D6'!E28</f>
        <v>336</v>
      </c>
      <c r="D12" s="787">
        <f>'Table D6'!F28</f>
        <v>385744890</v>
      </c>
      <c r="E12" s="383"/>
      <c r="F12" s="382">
        <f>'Table D6'!H28</f>
        <v>224</v>
      </c>
      <c r="G12" s="787">
        <f>'Table D6'!I28</f>
        <v>121017249</v>
      </c>
      <c r="H12" s="383"/>
      <c r="I12" s="382">
        <f>'Table D6'!K28</f>
        <v>209</v>
      </c>
      <c r="J12" s="787">
        <f>'Table D6'!L28</f>
        <v>87050</v>
      </c>
    </row>
  </sheetData>
  <mergeCells count="3">
    <mergeCell ref="C2:D2"/>
    <mergeCell ref="F2:G2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3.16015625" style="0" customWidth="1"/>
    <col min="2" max="2" width="31.33203125" style="0" customWidth="1"/>
    <col min="3" max="3" width="12.33203125" style="0" customWidth="1"/>
    <col min="4" max="4" width="13.16015625" style="0" customWidth="1"/>
    <col min="5" max="5" width="15.5" style="0" customWidth="1"/>
    <col min="6" max="6" width="4.66015625" style="0" customWidth="1"/>
    <col min="7" max="7" width="10" style="0" customWidth="1"/>
    <col min="8" max="8" width="15.5" style="0" customWidth="1"/>
    <col min="9" max="9" width="13.16015625" style="0" customWidth="1"/>
  </cols>
  <sheetData>
    <row r="1" spans="1:9" ht="13.5" thickBot="1">
      <c r="A1" s="384" t="s">
        <v>384</v>
      </c>
      <c r="B1" s="384"/>
      <c r="C1" s="385"/>
      <c r="D1" s="385"/>
      <c r="E1" s="385"/>
      <c r="F1" s="386"/>
      <c r="G1" s="386"/>
      <c r="H1" s="386"/>
      <c r="I1" s="385"/>
    </row>
    <row r="2" spans="1:9" ht="15">
      <c r="A2" s="387"/>
      <c r="B2" s="388"/>
      <c r="C2" s="754" t="s">
        <v>385</v>
      </c>
      <c r="D2" s="755"/>
      <c r="E2" s="755"/>
      <c r="F2" s="756" t="s">
        <v>386</v>
      </c>
      <c r="G2" s="756"/>
      <c r="H2" s="756"/>
      <c r="I2" s="757"/>
    </row>
    <row r="3" spans="1:9" ht="12.75">
      <c r="A3" s="389"/>
      <c r="B3" s="283"/>
      <c r="C3" s="283" t="s">
        <v>1</v>
      </c>
      <c r="D3" s="389" t="s">
        <v>16</v>
      </c>
      <c r="E3" s="283" t="s">
        <v>115</v>
      </c>
      <c r="F3" s="389"/>
      <c r="G3" s="283" t="s">
        <v>1</v>
      </c>
      <c r="H3" s="389" t="s">
        <v>16</v>
      </c>
      <c r="I3" s="283" t="s">
        <v>115</v>
      </c>
    </row>
    <row r="4" spans="1:9" ht="12.75">
      <c r="A4" s="212" t="s">
        <v>24</v>
      </c>
      <c r="B4" s="212" t="s">
        <v>376</v>
      </c>
      <c r="C4" s="283" t="s">
        <v>3</v>
      </c>
      <c r="D4" s="389" t="s">
        <v>387</v>
      </c>
      <c r="E4" s="283" t="s">
        <v>387</v>
      </c>
      <c r="F4" s="389"/>
      <c r="G4" s="283" t="s">
        <v>3</v>
      </c>
      <c r="H4" s="283" t="s">
        <v>387</v>
      </c>
      <c r="I4" s="283" t="s">
        <v>387</v>
      </c>
    </row>
    <row r="5" spans="1:9" ht="12.75">
      <c r="A5" s="220">
        <v>2003</v>
      </c>
      <c r="B5" s="220" t="s">
        <v>378</v>
      </c>
      <c r="C5" s="390">
        <v>333</v>
      </c>
      <c r="D5" s="391">
        <v>2900214.83</v>
      </c>
      <c r="E5" s="391">
        <v>8709.354</v>
      </c>
      <c r="F5" s="222"/>
      <c r="G5" s="390">
        <v>119</v>
      </c>
      <c r="H5" s="222">
        <v>-1139679.453</v>
      </c>
      <c r="I5" s="222">
        <v>-9577.138</v>
      </c>
    </row>
    <row r="6" spans="1:9" ht="12.75">
      <c r="A6" s="220"/>
      <c r="B6" s="220" t="s">
        <v>379</v>
      </c>
      <c r="C6" s="390">
        <v>97</v>
      </c>
      <c r="D6" s="392">
        <v>702356.454</v>
      </c>
      <c r="E6" s="392">
        <v>7240.788</v>
      </c>
      <c r="F6" s="223"/>
      <c r="G6" s="390">
        <v>103</v>
      </c>
      <c r="H6" s="223">
        <v>-2164105.108</v>
      </c>
      <c r="I6" s="223">
        <v>-21010.729</v>
      </c>
    </row>
    <row r="7" spans="1:9" ht="12.75">
      <c r="A7" s="220"/>
      <c r="B7" s="220" t="s">
        <v>380</v>
      </c>
      <c r="C7" s="390">
        <v>79</v>
      </c>
      <c r="D7" s="392">
        <v>986621.322</v>
      </c>
      <c r="E7" s="392">
        <v>12488.877</v>
      </c>
      <c r="F7" s="223"/>
      <c r="G7" s="390">
        <v>13</v>
      </c>
      <c r="H7" s="223">
        <v>-1022990.531</v>
      </c>
      <c r="I7" s="223">
        <v>-78691.579</v>
      </c>
    </row>
    <row r="8" spans="1:9" ht="12.75">
      <c r="A8" s="220"/>
      <c r="B8" s="176" t="s">
        <v>16</v>
      </c>
      <c r="C8" s="393">
        <v>509</v>
      </c>
      <c r="D8" s="394">
        <v>4589192.606</v>
      </c>
      <c r="E8" s="394">
        <v>9016.095</v>
      </c>
      <c r="F8" s="266"/>
      <c r="G8" s="393">
        <v>235</v>
      </c>
      <c r="H8" s="266">
        <v>-4326775.092</v>
      </c>
      <c r="I8" s="266">
        <v>-18411.809</v>
      </c>
    </row>
    <row r="9" spans="1:9" ht="12.75">
      <c r="A9" s="255">
        <v>2004</v>
      </c>
      <c r="B9" s="255" t="s">
        <v>378</v>
      </c>
      <c r="C9" s="395">
        <f>'Table D7'!E25</f>
        <v>375</v>
      </c>
      <c r="D9" s="396">
        <f>'Table D7'!F25</f>
        <v>4759716</v>
      </c>
      <c r="E9" s="396">
        <f>'Table D7'!G25</f>
        <v>12693</v>
      </c>
      <c r="F9" s="397"/>
      <c r="G9" s="395">
        <f>'Table D7'!I25</f>
        <v>117</v>
      </c>
      <c r="H9" s="398">
        <f>'Table D7'!J25</f>
        <v>-1391292</v>
      </c>
      <c r="I9" s="398">
        <f>'Table D7'!K25</f>
        <v>-11891</v>
      </c>
    </row>
    <row r="10" spans="1:9" ht="12.75">
      <c r="A10" s="220"/>
      <c r="B10" s="220" t="s">
        <v>379</v>
      </c>
      <c r="C10" s="395">
        <f>'Table D7'!E26</f>
        <v>102</v>
      </c>
      <c r="D10" s="395">
        <f>'Table D7'!F26</f>
        <v>897450</v>
      </c>
      <c r="E10" s="395">
        <f>'Table D7'!G26</f>
        <v>8799</v>
      </c>
      <c r="F10" s="397"/>
      <c r="G10" s="395">
        <f>'Table D7'!I26</f>
        <v>85</v>
      </c>
      <c r="H10" s="397">
        <f>'Table D7'!J26</f>
        <v>-1218578</v>
      </c>
      <c r="I10" s="397">
        <f>'Table D7'!K26</f>
        <v>-14336</v>
      </c>
    </row>
    <row r="11" spans="1:9" ht="12.75">
      <c r="A11" s="220"/>
      <c r="B11" s="220" t="s">
        <v>380</v>
      </c>
      <c r="C11" s="395">
        <f>'Table D7'!E27</f>
        <v>75</v>
      </c>
      <c r="D11" s="395">
        <f>'Table D7'!F27</f>
        <v>387554</v>
      </c>
      <c r="E11" s="395">
        <f>'Table D7'!G27</f>
        <v>5167</v>
      </c>
      <c r="F11" s="397"/>
      <c r="G11" s="395">
        <f>'Table D7'!I27</f>
        <v>15</v>
      </c>
      <c r="H11" s="397">
        <f>'Table D7'!J27</f>
        <v>-1813366</v>
      </c>
      <c r="I11" s="397">
        <f>'Table D7'!K27</f>
        <v>-120891</v>
      </c>
    </row>
    <row r="12" spans="1:9" ht="13.5" thickBot="1">
      <c r="A12" s="381"/>
      <c r="B12" s="381" t="s">
        <v>16</v>
      </c>
      <c r="C12" s="399">
        <f>'Table D7'!E28</f>
        <v>552</v>
      </c>
      <c r="D12" s="400">
        <f>'Table D7'!F28</f>
        <v>6044719</v>
      </c>
      <c r="E12" s="400">
        <f>'Table D7'!G28</f>
        <v>10951</v>
      </c>
      <c r="F12" s="401"/>
      <c r="G12" s="399">
        <f>'Table D7'!I28</f>
        <v>217</v>
      </c>
      <c r="H12" s="402">
        <f>'Table D7'!J28</f>
        <v>-4423236</v>
      </c>
      <c r="I12" s="402">
        <f>'Table D7'!K28</f>
        <v>-20384</v>
      </c>
    </row>
  </sheetData>
  <mergeCells count="2">
    <mergeCell ref="C2:E2"/>
    <mergeCell ref="F2:I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5" style="0" customWidth="1"/>
    <col min="2" max="3" width="16.16015625" style="0" customWidth="1"/>
    <col min="4" max="4" width="4.83203125" style="0" customWidth="1"/>
    <col min="5" max="6" width="16.16015625" style="0" customWidth="1"/>
  </cols>
  <sheetData>
    <row r="1" spans="1:6" ht="13.5" thickBot="1">
      <c r="A1" s="403" t="s">
        <v>388</v>
      </c>
      <c r="B1" s="403"/>
      <c r="C1" s="403"/>
      <c r="D1" s="404"/>
      <c r="E1" s="404"/>
      <c r="F1" s="404"/>
    </row>
    <row r="2" spans="1:6" ht="12.75">
      <c r="A2" s="405"/>
      <c r="B2" s="406"/>
      <c r="C2" s="407" t="s">
        <v>389</v>
      </c>
      <c r="D2" s="408"/>
      <c r="E2" s="407"/>
      <c r="F2" s="407" t="s">
        <v>390</v>
      </c>
    </row>
    <row r="3" spans="1:6" ht="12.75">
      <c r="A3" s="212" t="s">
        <v>391</v>
      </c>
      <c r="B3" s="283">
        <v>2003</v>
      </c>
      <c r="C3" s="283">
        <v>2004</v>
      </c>
      <c r="D3" s="389"/>
      <c r="E3" s="409">
        <v>2003</v>
      </c>
      <c r="F3" s="409">
        <v>2004</v>
      </c>
    </row>
    <row r="4" spans="1:6" ht="12.75">
      <c r="A4" s="410" t="s">
        <v>392</v>
      </c>
      <c r="B4" s="411">
        <v>94</v>
      </c>
      <c r="C4" s="411">
        <f>'Table D8'!F4</f>
        <v>92</v>
      </c>
      <c r="D4" s="412"/>
      <c r="E4" s="413">
        <v>27981528</v>
      </c>
      <c r="F4" s="413">
        <f>'Table D8'!F13</f>
        <v>25885032</v>
      </c>
    </row>
    <row r="5" spans="1:6" ht="12.75">
      <c r="A5" s="410" t="s">
        <v>393</v>
      </c>
      <c r="B5" s="411">
        <v>28</v>
      </c>
      <c r="C5" s="411">
        <f>'Table D8'!F5</f>
        <v>25</v>
      </c>
      <c r="D5" s="412"/>
      <c r="E5" s="414">
        <v>8018442</v>
      </c>
      <c r="F5" s="414">
        <f>'Table D8'!F14</f>
        <v>6973568</v>
      </c>
    </row>
    <row r="6" spans="1:6" ht="12.75">
      <c r="A6" s="415" t="s">
        <v>394</v>
      </c>
      <c r="B6" s="411">
        <v>17</v>
      </c>
      <c r="C6" s="411">
        <f>'Table D8'!F6</f>
        <v>11</v>
      </c>
      <c r="D6" s="412"/>
      <c r="E6" s="414">
        <v>6909315</v>
      </c>
      <c r="F6" s="414">
        <f>'Table D8'!F15</f>
        <v>1480470</v>
      </c>
    </row>
    <row r="7" spans="1:6" ht="12.75">
      <c r="A7" s="415" t="s">
        <v>395</v>
      </c>
      <c r="B7" s="411">
        <v>40</v>
      </c>
      <c r="C7" s="411">
        <f>'Table D8'!F7</f>
        <v>51</v>
      </c>
      <c r="D7" s="412"/>
      <c r="E7" s="414">
        <v>8952570</v>
      </c>
      <c r="F7" s="414">
        <f>'Table D8'!F16</f>
        <v>7648471</v>
      </c>
    </row>
    <row r="8" spans="1:6" ht="12.75">
      <c r="A8" s="415" t="s">
        <v>396</v>
      </c>
      <c r="B8" s="411">
        <v>20</v>
      </c>
      <c r="C8" s="411">
        <f>'Table D8'!F8</f>
        <v>25</v>
      </c>
      <c r="D8" s="412"/>
      <c r="E8" s="414">
        <v>4492333</v>
      </c>
      <c r="F8" s="414">
        <f>'Table D8'!F17</f>
        <v>6559832</v>
      </c>
    </row>
    <row r="9" spans="1:6" ht="12.75">
      <c r="A9" s="416" t="s">
        <v>397</v>
      </c>
      <c r="B9" s="417">
        <v>4</v>
      </c>
      <c r="C9" s="411">
        <f>'Table D8'!F9</f>
        <v>7</v>
      </c>
      <c r="D9" s="418"/>
      <c r="E9" s="419">
        <v>26674</v>
      </c>
      <c r="F9" s="414">
        <f>'Table D8'!F18</f>
        <v>180292</v>
      </c>
    </row>
    <row r="10" spans="1:6" ht="13.5" thickBot="1">
      <c r="A10" s="420" t="s">
        <v>16</v>
      </c>
      <c r="B10" s="421">
        <v>203</v>
      </c>
      <c r="C10" s="422">
        <f>'Table D8'!F10</f>
        <v>211</v>
      </c>
      <c r="D10" s="423"/>
      <c r="E10" s="424">
        <v>56380862</v>
      </c>
      <c r="F10" s="424">
        <f>'Table D8'!F19</f>
        <v>48727665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3.83203125" style="0" customWidth="1"/>
    <col min="2" max="2" width="19.16015625" style="0" customWidth="1"/>
    <col min="3" max="3" width="17.66015625" style="0" customWidth="1"/>
    <col min="4" max="4" width="8.66015625" style="0" customWidth="1"/>
    <col min="5" max="5" width="13.16015625" style="0" customWidth="1"/>
    <col min="6" max="6" width="34.33203125" style="0" customWidth="1"/>
  </cols>
  <sheetData>
    <row r="1" spans="1:6" ht="12.75">
      <c r="A1" s="205" t="s">
        <v>398</v>
      </c>
      <c r="B1" s="205"/>
      <c r="C1" s="205"/>
      <c r="D1" s="205"/>
      <c r="E1" s="205"/>
      <c r="F1" s="205"/>
    </row>
    <row r="2" spans="1:6" ht="12.75">
      <c r="A2" s="209"/>
      <c r="B2" s="209"/>
      <c r="C2" s="209"/>
      <c r="D2" s="208" t="s">
        <v>16</v>
      </c>
      <c r="E2" s="208"/>
      <c r="F2" s="208"/>
    </row>
    <row r="3" spans="1:6" ht="12.75">
      <c r="A3" s="216" t="s">
        <v>267</v>
      </c>
      <c r="B3" s="216"/>
      <c r="C3" s="216"/>
      <c r="D3" s="283" t="s">
        <v>92</v>
      </c>
      <c r="E3" s="302"/>
      <c r="F3" s="283" t="s">
        <v>93</v>
      </c>
    </row>
    <row r="4" spans="1:6" ht="12.75">
      <c r="A4" s="64" t="s">
        <v>399</v>
      </c>
      <c r="B4" s="64"/>
      <c r="C4" s="64"/>
      <c r="D4" s="9">
        <v>709</v>
      </c>
      <c r="E4" s="86"/>
      <c r="F4" s="10">
        <v>34352326487</v>
      </c>
    </row>
    <row r="5" spans="1:6" ht="12.75">
      <c r="A5" s="63" t="s">
        <v>400</v>
      </c>
      <c r="B5" s="64"/>
      <c r="C5" s="63"/>
      <c r="D5" s="50">
        <v>57</v>
      </c>
      <c r="E5" s="50"/>
      <c r="F5" s="50">
        <v>484996866</v>
      </c>
    </row>
    <row r="6" spans="1:6" ht="12.75">
      <c r="A6" s="63" t="s">
        <v>401</v>
      </c>
      <c r="B6" s="64"/>
      <c r="C6" s="63"/>
      <c r="D6" s="50">
        <v>9</v>
      </c>
      <c r="E6" s="50"/>
      <c r="F6" s="50">
        <v>11198003</v>
      </c>
    </row>
    <row r="7" spans="1:6" ht="12.75">
      <c r="A7" s="63" t="s">
        <v>402</v>
      </c>
      <c r="B7" s="64"/>
      <c r="C7" s="63"/>
      <c r="D7" s="50">
        <v>161</v>
      </c>
      <c r="E7" s="50"/>
      <c r="F7" s="50">
        <v>9385906738</v>
      </c>
    </row>
    <row r="8" spans="1:6" ht="12.75">
      <c r="A8" s="63" t="s">
        <v>403</v>
      </c>
      <c r="B8" s="64"/>
      <c r="C8" s="63"/>
      <c r="D8" s="50">
        <v>156</v>
      </c>
      <c r="E8" s="50"/>
      <c r="F8" s="50">
        <v>741654920</v>
      </c>
    </row>
    <row r="9" spans="1:6" ht="12.75">
      <c r="A9" s="63" t="s">
        <v>404</v>
      </c>
      <c r="B9" s="64"/>
      <c r="C9" s="63"/>
      <c r="D9" s="50">
        <v>551</v>
      </c>
      <c r="E9" s="50"/>
      <c r="F9" s="50">
        <v>624616466</v>
      </c>
    </row>
    <row r="10" spans="1:6" ht="12.75">
      <c r="A10" s="63" t="s">
        <v>405</v>
      </c>
      <c r="B10" s="64"/>
      <c r="C10" s="63"/>
      <c r="D10" s="287">
        <v>5</v>
      </c>
      <c r="E10" s="287"/>
      <c r="F10" s="287">
        <v>879236793</v>
      </c>
    </row>
    <row r="11" spans="1:6" ht="12.75">
      <c r="A11" s="64" t="s">
        <v>406</v>
      </c>
      <c r="B11" s="64"/>
      <c r="C11" s="64"/>
      <c r="D11" s="9">
        <v>343</v>
      </c>
      <c r="E11" s="9"/>
      <c r="F11" s="9">
        <v>20227090400</v>
      </c>
    </row>
    <row r="12" spans="1:6" ht="12.75">
      <c r="A12" s="64" t="s">
        <v>407</v>
      </c>
      <c r="B12" s="64"/>
      <c r="C12" s="64"/>
      <c r="D12" s="225">
        <v>0</v>
      </c>
      <c r="E12" s="225"/>
      <c r="F12" s="225">
        <v>0</v>
      </c>
    </row>
    <row r="13" spans="1:6" ht="12.75">
      <c r="A13" s="64" t="s">
        <v>408</v>
      </c>
      <c r="B13" s="64"/>
      <c r="C13" s="64"/>
      <c r="D13" s="225">
        <v>0</v>
      </c>
      <c r="E13" s="225"/>
      <c r="F13" s="225">
        <v>0</v>
      </c>
    </row>
    <row r="14" spans="1:6" ht="12.75">
      <c r="A14" s="63" t="s">
        <v>409</v>
      </c>
      <c r="B14" s="64"/>
      <c r="C14" s="63"/>
      <c r="D14" s="50">
        <v>95</v>
      </c>
      <c r="E14" s="50"/>
      <c r="F14" s="50">
        <v>19036310</v>
      </c>
    </row>
    <row r="15" spans="1:6" ht="12.75">
      <c r="A15" s="63" t="s">
        <v>410</v>
      </c>
      <c r="B15" s="64"/>
      <c r="C15" s="63"/>
      <c r="D15" s="50">
        <v>4</v>
      </c>
      <c r="E15" s="50"/>
      <c r="F15" s="50">
        <v>8154841</v>
      </c>
    </row>
    <row r="16" spans="1:6" ht="12.75">
      <c r="A16" s="63" t="s">
        <v>411</v>
      </c>
      <c r="B16" s="64"/>
      <c r="C16" s="63"/>
      <c r="D16" s="50">
        <v>152</v>
      </c>
      <c r="E16" s="50"/>
      <c r="F16" s="50">
        <v>4508356845</v>
      </c>
    </row>
    <row r="17" spans="1:6" ht="12.75">
      <c r="A17" s="63" t="s">
        <v>412</v>
      </c>
      <c r="B17" s="64"/>
      <c r="C17" s="63"/>
      <c r="D17" s="50">
        <v>6</v>
      </c>
      <c r="E17" s="50"/>
      <c r="F17" s="50">
        <v>15487773</v>
      </c>
    </row>
    <row r="18" spans="1:6" ht="12.75">
      <c r="A18" s="63" t="s">
        <v>413</v>
      </c>
      <c r="B18" s="64"/>
      <c r="C18" s="63"/>
      <c r="D18" s="50">
        <v>71</v>
      </c>
      <c r="E18" s="50"/>
      <c r="F18" s="50">
        <v>1412333996</v>
      </c>
    </row>
    <row r="19" spans="1:6" ht="12.75">
      <c r="A19" s="63" t="s">
        <v>414</v>
      </c>
      <c r="B19" s="64"/>
      <c r="C19" s="63"/>
      <c r="D19" s="50">
        <v>166</v>
      </c>
      <c r="E19" s="50"/>
      <c r="F19" s="50">
        <v>802074240</v>
      </c>
    </row>
    <row r="20" spans="1:6" ht="12.75">
      <c r="A20" s="63" t="s">
        <v>415</v>
      </c>
      <c r="B20" s="64"/>
      <c r="C20" s="63"/>
      <c r="D20" s="50">
        <v>320</v>
      </c>
      <c r="E20" s="50"/>
      <c r="F20" s="50">
        <v>15163652459</v>
      </c>
    </row>
    <row r="21" spans="1:6" ht="12.75">
      <c r="A21" s="63" t="s">
        <v>416</v>
      </c>
      <c r="B21" s="64"/>
      <c r="C21" s="63"/>
      <c r="D21" s="287">
        <v>6</v>
      </c>
      <c r="E21" s="287"/>
      <c r="F21" s="287">
        <v>885034747</v>
      </c>
    </row>
    <row r="22" spans="1:6" ht="12.75">
      <c r="A22" s="63" t="s">
        <v>417</v>
      </c>
      <c r="B22" s="64"/>
      <c r="C22" s="63"/>
      <c r="D22" s="287">
        <v>3</v>
      </c>
      <c r="E22" s="287"/>
      <c r="F22" s="287">
        <v>382824</v>
      </c>
    </row>
    <row r="23" spans="1:6" ht="12.75">
      <c r="A23" s="63" t="s">
        <v>418</v>
      </c>
      <c r="B23" s="64"/>
      <c r="C23" s="63"/>
      <c r="D23" s="287" t="s">
        <v>95</v>
      </c>
      <c r="E23" s="287"/>
      <c r="F23" s="287" t="s">
        <v>95</v>
      </c>
    </row>
    <row r="24" spans="1:6" ht="12.75">
      <c r="A24" s="64" t="s">
        <v>419</v>
      </c>
      <c r="B24" s="64"/>
      <c r="C24" s="64"/>
      <c r="D24" s="9">
        <v>9</v>
      </c>
      <c r="E24" s="9"/>
      <c r="F24" s="9">
        <v>330554268</v>
      </c>
    </row>
    <row r="25" spans="1:6" ht="12.75">
      <c r="A25" s="64" t="s">
        <v>420</v>
      </c>
      <c r="B25" s="64"/>
      <c r="C25" s="64"/>
      <c r="D25" s="225">
        <v>0</v>
      </c>
      <c r="E25" s="225"/>
      <c r="F25" s="225">
        <v>0</v>
      </c>
    </row>
    <row r="26" spans="1:6" ht="12.75">
      <c r="A26" s="63" t="s">
        <v>421</v>
      </c>
      <c r="B26" s="64"/>
      <c r="C26" s="63"/>
      <c r="D26" s="50">
        <v>0</v>
      </c>
      <c r="E26" s="50"/>
      <c r="F26" s="50">
        <v>0</v>
      </c>
    </row>
    <row r="27" spans="1:6" ht="12.75">
      <c r="A27" s="63" t="s">
        <v>422</v>
      </c>
      <c r="B27" s="64"/>
      <c r="C27" s="63"/>
      <c r="D27" s="50">
        <v>21</v>
      </c>
      <c r="E27" s="50"/>
      <c r="F27" s="50">
        <v>2584560</v>
      </c>
    </row>
    <row r="28" spans="1:6" ht="12.75">
      <c r="A28" s="63" t="s">
        <v>423</v>
      </c>
      <c r="B28" s="64"/>
      <c r="C28" s="63"/>
      <c r="D28" s="287">
        <v>4</v>
      </c>
      <c r="E28" s="287"/>
      <c r="F28" s="287">
        <v>893136189</v>
      </c>
    </row>
    <row r="29" spans="1:6" ht="12.75">
      <c r="A29" s="63" t="s">
        <v>424</v>
      </c>
      <c r="B29" s="64"/>
      <c r="C29" s="63"/>
      <c r="D29" s="50">
        <v>27</v>
      </c>
      <c r="E29" s="50"/>
      <c r="F29" s="50">
        <v>727188973</v>
      </c>
    </row>
    <row r="30" spans="1:6" ht="12.75">
      <c r="A30" s="63" t="s">
        <v>425</v>
      </c>
      <c r="B30" s="64"/>
      <c r="C30" s="63"/>
      <c r="D30" s="50">
        <v>94</v>
      </c>
      <c r="E30" s="50"/>
      <c r="F30" s="50">
        <v>6591511555</v>
      </c>
    </row>
    <row r="31" spans="1:6" ht="12.75">
      <c r="A31" s="63" t="s">
        <v>426</v>
      </c>
      <c r="B31" s="64"/>
      <c r="C31" s="63"/>
      <c r="D31" s="287">
        <v>3</v>
      </c>
      <c r="E31" s="287"/>
      <c r="F31" s="287">
        <v>428749745</v>
      </c>
    </row>
    <row r="32" spans="1:6" ht="12.75">
      <c r="A32" s="63" t="s">
        <v>427</v>
      </c>
      <c r="B32" s="64"/>
      <c r="C32" s="63"/>
      <c r="D32" s="50">
        <v>288</v>
      </c>
      <c r="E32" s="50"/>
      <c r="F32" s="50">
        <v>1066998353</v>
      </c>
    </row>
    <row r="33" spans="1:6" ht="12.75">
      <c r="A33" s="63" t="s">
        <v>428</v>
      </c>
      <c r="B33" s="64"/>
      <c r="C33" s="63"/>
      <c r="D33" s="50">
        <v>5</v>
      </c>
      <c r="E33" s="50"/>
      <c r="F33" s="50">
        <v>213925716</v>
      </c>
    </row>
    <row r="34" spans="1:6" ht="12.75">
      <c r="A34" s="63" t="s">
        <v>429</v>
      </c>
      <c r="B34" s="64"/>
      <c r="C34" s="63"/>
      <c r="D34" s="50">
        <v>10</v>
      </c>
      <c r="E34" s="50"/>
      <c r="F34" s="50">
        <v>29564220</v>
      </c>
    </row>
    <row r="35" spans="1:6" ht="12.75">
      <c r="A35" s="63" t="s">
        <v>430</v>
      </c>
      <c r="B35" s="64"/>
      <c r="C35" s="63"/>
      <c r="D35" s="50">
        <v>58</v>
      </c>
      <c r="E35" s="50"/>
      <c r="F35" s="50">
        <v>402247040</v>
      </c>
    </row>
    <row r="36" spans="1:6" ht="12.75">
      <c r="A36" s="63" t="s">
        <v>431</v>
      </c>
      <c r="B36" s="64"/>
      <c r="C36" s="63"/>
      <c r="D36" s="50">
        <v>54</v>
      </c>
      <c r="E36" s="50"/>
      <c r="F36" s="50">
        <v>3162199572</v>
      </c>
    </row>
    <row r="37" spans="1:6" ht="12.75">
      <c r="A37" s="63" t="s">
        <v>432</v>
      </c>
      <c r="B37" s="64"/>
      <c r="C37" s="63"/>
      <c r="D37" s="50">
        <v>74</v>
      </c>
      <c r="E37" s="50"/>
      <c r="F37" s="50">
        <v>2784102181</v>
      </c>
    </row>
    <row r="38" spans="1:6" ht="12.75">
      <c r="A38" s="63" t="s">
        <v>433</v>
      </c>
      <c r="B38" s="64"/>
      <c r="C38" s="63"/>
      <c r="D38" s="50">
        <v>93</v>
      </c>
      <c r="E38" s="50"/>
      <c r="F38" s="50">
        <v>6972511501</v>
      </c>
    </row>
    <row r="39" spans="1:6" ht="12.75">
      <c r="A39" s="63" t="s">
        <v>434</v>
      </c>
      <c r="B39" s="64"/>
      <c r="C39" s="63"/>
      <c r="D39" s="50">
        <v>68</v>
      </c>
      <c r="E39" s="50"/>
      <c r="F39" s="50">
        <v>4013116539</v>
      </c>
    </row>
    <row r="40" spans="1:6" ht="12.75">
      <c r="A40" s="63" t="s">
        <v>435</v>
      </c>
      <c r="B40" s="64"/>
      <c r="C40" s="63"/>
      <c r="D40" s="50">
        <v>688</v>
      </c>
      <c r="E40" s="50"/>
      <c r="F40" s="50">
        <v>28201010982</v>
      </c>
    </row>
    <row r="41" spans="1:6" ht="12.75">
      <c r="A41" s="64" t="s">
        <v>436</v>
      </c>
      <c r="B41" s="64"/>
      <c r="C41" s="64"/>
      <c r="D41" s="287">
        <v>4</v>
      </c>
      <c r="E41" s="287"/>
      <c r="F41" s="287">
        <v>13440211</v>
      </c>
    </row>
    <row r="42" spans="1:6" ht="12.75">
      <c r="A42" s="64" t="s">
        <v>437</v>
      </c>
      <c r="B42" s="64"/>
      <c r="C42" s="64"/>
      <c r="D42" s="287">
        <v>0</v>
      </c>
      <c r="E42" s="287"/>
      <c r="F42" s="287">
        <v>0</v>
      </c>
    </row>
    <row r="43" spans="1:6" ht="12.75">
      <c r="A43" s="63" t="s">
        <v>438</v>
      </c>
      <c r="B43" s="64"/>
      <c r="C43" s="63"/>
      <c r="D43" s="50">
        <v>769</v>
      </c>
      <c r="E43" s="50"/>
      <c r="F43" s="50">
        <v>1621483059</v>
      </c>
    </row>
    <row r="44" spans="1:6" ht="12.75">
      <c r="A44" s="63" t="s">
        <v>290</v>
      </c>
      <c r="B44" s="64"/>
      <c r="C44" s="63"/>
      <c r="D44" s="50">
        <v>769</v>
      </c>
      <c r="E44" s="50"/>
      <c r="F44" s="50">
        <v>555177301</v>
      </c>
    </row>
    <row r="45" spans="1:6" ht="12.75">
      <c r="A45" s="63" t="s">
        <v>439</v>
      </c>
      <c r="B45" s="64"/>
      <c r="C45" s="63"/>
      <c r="D45" s="50">
        <v>132</v>
      </c>
      <c r="E45" s="50"/>
      <c r="F45" s="50">
        <v>48727665</v>
      </c>
    </row>
    <row r="46" spans="1:6" ht="12.75">
      <c r="A46" s="63" t="s">
        <v>294</v>
      </c>
      <c r="B46" s="64"/>
      <c r="C46" s="63"/>
      <c r="D46" s="50">
        <v>769</v>
      </c>
      <c r="E46" s="50"/>
      <c r="F46" s="50">
        <v>506449938</v>
      </c>
    </row>
    <row r="47" spans="1:6" ht="12.75">
      <c r="A47" s="63" t="s">
        <v>295</v>
      </c>
      <c r="B47" s="64"/>
      <c r="C47" s="63"/>
      <c r="D47" s="50">
        <v>195</v>
      </c>
      <c r="E47" s="50"/>
      <c r="F47" s="50">
        <v>399250</v>
      </c>
    </row>
    <row r="48" spans="1:6" ht="13.5" thickBot="1">
      <c r="A48" s="296" t="s">
        <v>31</v>
      </c>
      <c r="B48" s="296"/>
      <c r="C48" s="296"/>
      <c r="D48" s="298">
        <v>769</v>
      </c>
      <c r="E48" s="298"/>
      <c r="F48" s="298">
        <v>506849189</v>
      </c>
    </row>
    <row r="49" spans="1:6" ht="12.75">
      <c r="A49" s="228" t="s">
        <v>336</v>
      </c>
      <c r="B49" s="228"/>
      <c r="C49" s="228"/>
      <c r="D49" s="228"/>
      <c r="E49" s="228"/>
      <c r="F49" s="228"/>
    </row>
    <row r="50" spans="1:6" ht="12.75">
      <c r="A50" s="228" t="s">
        <v>97</v>
      </c>
      <c r="B50" s="228"/>
      <c r="C50" s="228"/>
      <c r="D50" s="228"/>
      <c r="E50" s="228"/>
      <c r="F50" s="155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3.16015625" style="0" customWidth="1"/>
    <col min="2" max="2" width="19.16015625" style="0" customWidth="1"/>
    <col min="3" max="3" width="17.66015625" style="0" customWidth="1"/>
    <col min="4" max="4" width="8.66015625" style="0" customWidth="1"/>
    <col min="5" max="5" width="13.16015625" style="0" customWidth="1"/>
    <col min="6" max="6" width="27.5" style="0" customWidth="1"/>
  </cols>
  <sheetData>
    <row r="1" spans="1:6" ht="12.75">
      <c r="A1" s="205" t="s">
        <v>440</v>
      </c>
      <c r="B1" s="205"/>
      <c r="C1" s="205"/>
      <c r="D1" s="67"/>
      <c r="E1" s="67"/>
      <c r="F1" s="67"/>
    </row>
    <row r="2" spans="1:6" ht="12.75">
      <c r="A2" s="211"/>
      <c r="B2" s="211"/>
      <c r="C2" s="211"/>
      <c r="D2" s="315" t="s">
        <v>262</v>
      </c>
      <c r="E2" s="315"/>
      <c r="F2" s="315"/>
    </row>
    <row r="3" spans="1:6" ht="12.75">
      <c r="A3" s="216" t="s">
        <v>267</v>
      </c>
      <c r="B3" s="216"/>
      <c r="C3" s="301"/>
      <c r="D3" s="302" t="s">
        <v>92</v>
      </c>
      <c r="E3" s="302"/>
      <c r="F3" s="302" t="s">
        <v>93</v>
      </c>
    </row>
    <row r="4" spans="1:6" ht="12.75">
      <c r="A4" s="64" t="s">
        <v>399</v>
      </c>
      <c r="B4" s="64"/>
      <c r="C4" s="64"/>
      <c r="D4" s="225">
        <v>336</v>
      </c>
      <c r="E4" s="286"/>
      <c r="F4" s="285">
        <v>38405698821</v>
      </c>
    </row>
    <row r="5" spans="1:6" ht="12.75">
      <c r="A5" s="63" t="s">
        <v>400</v>
      </c>
      <c r="B5" s="64"/>
      <c r="C5" s="63"/>
      <c r="D5" s="287">
        <v>33</v>
      </c>
      <c r="E5" s="287"/>
      <c r="F5" s="287">
        <v>245763544</v>
      </c>
    </row>
    <row r="6" spans="1:6" ht="12.75">
      <c r="A6" s="63" t="s">
        <v>401</v>
      </c>
      <c r="B6" s="64"/>
      <c r="C6" s="63"/>
      <c r="D6" s="287">
        <v>7</v>
      </c>
      <c r="E6" s="287"/>
      <c r="F6" s="287">
        <v>10281868</v>
      </c>
    </row>
    <row r="7" spans="1:6" ht="12.75">
      <c r="A7" s="63" t="s">
        <v>402</v>
      </c>
      <c r="B7" s="64"/>
      <c r="C7" s="63"/>
      <c r="D7" s="287">
        <v>106</v>
      </c>
      <c r="E7" s="287"/>
      <c r="F7" s="287">
        <v>8554170086</v>
      </c>
    </row>
    <row r="8" spans="1:6" ht="12.75">
      <c r="A8" s="63" t="s">
        <v>403</v>
      </c>
      <c r="B8" s="64"/>
      <c r="C8" s="63"/>
      <c r="D8" s="287">
        <v>69</v>
      </c>
      <c r="E8" s="287"/>
      <c r="F8" s="287">
        <v>602907715</v>
      </c>
    </row>
    <row r="9" spans="1:6" ht="12.75">
      <c r="A9" s="63" t="s">
        <v>404</v>
      </c>
      <c r="B9" s="64"/>
      <c r="C9" s="63"/>
      <c r="D9" s="287">
        <v>289</v>
      </c>
      <c r="E9" s="287"/>
      <c r="F9" s="287">
        <v>515763060</v>
      </c>
    </row>
    <row r="10" spans="1:6" ht="12.75">
      <c r="A10" s="63" t="s">
        <v>405</v>
      </c>
      <c r="B10" s="64"/>
      <c r="C10" s="63"/>
      <c r="D10" s="287">
        <v>4</v>
      </c>
      <c r="E10" s="287"/>
      <c r="F10" s="287">
        <v>-2494866</v>
      </c>
    </row>
    <row r="11" spans="1:6" ht="12.75">
      <c r="A11" s="63" t="s">
        <v>441</v>
      </c>
      <c r="B11" s="64"/>
      <c r="C11" s="63"/>
      <c r="D11" s="287">
        <v>196</v>
      </c>
      <c r="E11" s="287"/>
      <c r="F11" s="287">
        <v>13638160166</v>
      </c>
    </row>
    <row r="12" spans="1:6" ht="12.75">
      <c r="A12" s="63" t="s">
        <v>407</v>
      </c>
      <c r="B12" s="64"/>
      <c r="C12" s="63"/>
      <c r="D12" s="287">
        <v>0</v>
      </c>
      <c r="E12" s="287"/>
      <c r="F12" s="287">
        <v>0</v>
      </c>
    </row>
    <row r="13" spans="1:6" ht="12.75">
      <c r="A13" s="63" t="s">
        <v>408</v>
      </c>
      <c r="B13" s="64"/>
      <c r="C13" s="63"/>
      <c r="D13" s="225">
        <v>0</v>
      </c>
      <c r="E13" s="287"/>
      <c r="F13" s="225">
        <v>0</v>
      </c>
    </row>
    <row r="14" spans="1:6" ht="12.75">
      <c r="A14" s="63" t="s">
        <v>409</v>
      </c>
      <c r="B14" s="64"/>
      <c r="C14" s="63"/>
      <c r="D14" s="287">
        <v>58</v>
      </c>
      <c r="E14" s="287"/>
      <c r="F14" s="287">
        <v>9658276</v>
      </c>
    </row>
    <row r="15" spans="1:6" ht="12.75">
      <c r="A15" s="63" t="s">
        <v>410</v>
      </c>
      <c r="B15" s="64"/>
      <c r="C15" s="63"/>
      <c r="D15" s="287">
        <v>3</v>
      </c>
      <c r="E15" s="287"/>
      <c r="F15" s="287">
        <v>938183</v>
      </c>
    </row>
    <row r="16" spans="1:6" ht="12.75">
      <c r="A16" s="63" t="s">
        <v>411</v>
      </c>
      <c r="B16" s="64"/>
      <c r="C16" s="63"/>
      <c r="D16" s="287">
        <v>74</v>
      </c>
      <c r="E16" s="287"/>
      <c r="F16" s="287">
        <v>1958075551</v>
      </c>
    </row>
    <row r="17" spans="1:6" ht="12.75">
      <c r="A17" s="63" t="s">
        <v>412</v>
      </c>
      <c r="B17" s="64"/>
      <c r="C17" s="63"/>
      <c r="D17" s="287">
        <v>5</v>
      </c>
      <c r="E17" s="287"/>
      <c r="F17" s="287">
        <v>17458978</v>
      </c>
    </row>
    <row r="18" spans="1:6" ht="12.75">
      <c r="A18" s="63" t="s">
        <v>413</v>
      </c>
      <c r="B18" s="64"/>
      <c r="C18" s="63"/>
      <c r="D18" s="287">
        <v>31</v>
      </c>
      <c r="E18" s="287"/>
      <c r="F18" s="287">
        <v>1025086396</v>
      </c>
    </row>
    <row r="19" spans="1:6" ht="12.75">
      <c r="A19" s="63" t="s">
        <v>414</v>
      </c>
      <c r="B19" s="64"/>
      <c r="C19" s="63"/>
      <c r="D19" s="287">
        <v>107</v>
      </c>
      <c r="E19" s="287"/>
      <c r="F19" s="287">
        <v>112434630</v>
      </c>
    </row>
    <row r="20" spans="1:6" ht="12.75">
      <c r="A20" s="63" t="s">
        <v>415</v>
      </c>
      <c r="B20" s="64"/>
      <c r="C20" s="63"/>
      <c r="D20" s="287">
        <v>185</v>
      </c>
      <c r="E20" s="287"/>
      <c r="F20" s="287">
        <v>10543928378</v>
      </c>
    </row>
    <row r="21" spans="1:6" ht="12.75">
      <c r="A21" s="63" t="s">
        <v>416</v>
      </c>
      <c r="B21" s="64"/>
      <c r="C21" s="63"/>
      <c r="D21" s="287">
        <v>3</v>
      </c>
      <c r="E21" s="287"/>
      <c r="F21" s="287">
        <v>-1625744</v>
      </c>
    </row>
    <row r="22" spans="1:6" ht="12.75">
      <c r="A22" s="63" t="s">
        <v>417</v>
      </c>
      <c r="B22" s="64"/>
      <c r="C22" s="63"/>
      <c r="D22" s="287" t="s">
        <v>95</v>
      </c>
      <c r="E22" s="287"/>
      <c r="F22" s="287" t="s">
        <v>95</v>
      </c>
    </row>
    <row r="23" spans="1:6" ht="12.75">
      <c r="A23" s="63" t="s">
        <v>418</v>
      </c>
      <c r="B23" s="64"/>
      <c r="C23" s="63"/>
      <c r="D23" s="287" t="s">
        <v>95</v>
      </c>
      <c r="E23" s="287"/>
      <c r="F23" s="287" t="s">
        <v>95</v>
      </c>
    </row>
    <row r="24" spans="1:6" ht="12.75">
      <c r="A24" s="63" t="s">
        <v>419</v>
      </c>
      <c r="B24" s="64"/>
      <c r="C24" s="63"/>
      <c r="D24" s="287">
        <v>3</v>
      </c>
      <c r="E24" s="287"/>
      <c r="F24" s="287">
        <v>310030784</v>
      </c>
    </row>
    <row r="25" spans="1:6" ht="12.75">
      <c r="A25" s="63" t="s">
        <v>442</v>
      </c>
      <c r="B25" s="64"/>
      <c r="C25" s="63"/>
      <c r="D25" s="287">
        <v>0</v>
      </c>
      <c r="E25" s="287"/>
      <c r="F25" s="287">
        <v>0</v>
      </c>
    </row>
    <row r="26" spans="1:6" ht="12.75">
      <c r="A26" s="63" t="s">
        <v>443</v>
      </c>
      <c r="B26" s="64"/>
      <c r="C26" s="63"/>
      <c r="D26" s="287">
        <v>0</v>
      </c>
      <c r="E26" s="287"/>
      <c r="F26" s="287">
        <v>0</v>
      </c>
    </row>
    <row r="27" spans="1:6" ht="12.75">
      <c r="A27" s="63" t="s">
        <v>422</v>
      </c>
      <c r="B27" s="64"/>
      <c r="C27" s="63"/>
      <c r="D27" s="287">
        <v>12</v>
      </c>
      <c r="E27" s="287"/>
      <c r="F27" s="287">
        <v>1484417</v>
      </c>
    </row>
    <row r="28" spans="1:6" ht="12.75">
      <c r="A28" s="63" t="s">
        <v>423</v>
      </c>
      <c r="B28" s="64"/>
      <c r="C28" s="63"/>
      <c r="D28" s="287">
        <v>0</v>
      </c>
      <c r="E28" s="287"/>
      <c r="F28" s="287">
        <v>0</v>
      </c>
    </row>
    <row r="29" spans="1:6" ht="12.75">
      <c r="A29" s="63" t="s">
        <v>424</v>
      </c>
      <c r="B29" s="64"/>
      <c r="C29" s="63"/>
      <c r="D29" s="287">
        <v>17</v>
      </c>
      <c r="E29" s="287"/>
      <c r="F29" s="287">
        <v>508120799</v>
      </c>
    </row>
    <row r="30" spans="1:6" ht="12.75">
      <c r="A30" s="63" t="s">
        <v>425</v>
      </c>
      <c r="B30" s="64"/>
      <c r="C30" s="63"/>
      <c r="D30" s="287">
        <v>52</v>
      </c>
      <c r="E30" s="287"/>
      <c r="F30" s="287">
        <v>5032392207</v>
      </c>
    </row>
    <row r="31" spans="1:6" ht="12.75">
      <c r="A31" s="63" t="s">
        <v>426</v>
      </c>
      <c r="B31" s="64"/>
      <c r="C31" s="63"/>
      <c r="D31" s="287" t="s">
        <v>95</v>
      </c>
      <c r="E31" s="287"/>
      <c r="F31" s="287" t="s">
        <v>95</v>
      </c>
    </row>
    <row r="32" spans="1:6" ht="12.75">
      <c r="A32" s="63" t="s">
        <v>427</v>
      </c>
      <c r="B32" s="64"/>
      <c r="C32" s="63"/>
      <c r="D32" s="287">
        <v>172</v>
      </c>
      <c r="E32" s="287"/>
      <c r="F32" s="287">
        <v>514809565</v>
      </c>
    </row>
    <row r="33" spans="1:6" ht="12.75">
      <c r="A33" s="63" t="s">
        <v>428</v>
      </c>
      <c r="B33" s="64"/>
      <c r="C33" s="63"/>
      <c r="D33" s="287">
        <v>3</v>
      </c>
      <c r="E33" s="287"/>
      <c r="F33" s="287">
        <v>171356738</v>
      </c>
    </row>
    <row r="34" spans="1:6" ht="12.75">
      <c r="A34" s="63" t="s">
        <v>429</v>
      </c>
      <c r="B34" s="64"/>
      <c r="C34" s="63"/>
      <c r="D34" s="287">
        <v>5</v>
      </c>
      <c r="E34" s="287"/>
      <c r="F34" s="287">
        <v>27702125</v>
      </c>
    </row>
    <row r="35" spans="1:6" ht="12.75">
      <c r="A35" s="63" t="s">
        <v>430</v>
      </c>
      <c r="B35" s="64"/>
      <c r="C35" s="63"/>
      <c r="D35" s="287">
        <v>28</v>
      </c>
      <c r="E35" s="287"/>
      <c r="F35" s="287">
        <v>118315151</v>
      </c>
    </row>
    <row r="36" spans="1:6" ht="12.75">
      <c r="A36" s="63" t="s">
        <v>431</v>
      </c>
      <c r="B36" s="64"/>
      <c r="C36" s="63"/>
      <c r="D36" s="287">
        <v>29</v>
      </c>
      <c r="E36" s="287"/>
      <c r="F36" s="287">
        <v>970062730</v>
      </c>
    </row>
    <row r="37" spans="1:6" ht="12.75">
      <c r="A37" s="63" t="s">
        <v>432</v>
      </c>
      <c r="B37" s="64"/>
      <c r="C37" s="63"/>
      <c r="D37" s="287">
        <v>37</v>
      </c>
      <c r="E37" s="287"/>
      <c r="F37" s="287">
        <v>1623750821</v>
      </c>
    </row>
    <row r="38" spans="1:6" ht="12.75">
      <c r="A38" s="63" t="s">
        <v>433</v>
      </c>
      <c r="B38" s="64"/>
      <c r="C38" s="63"/>
      <c r="D38" s="287">
        <v>24</v>
      </c>
      <c r="E38" s="287"/>
      <c r="F38" s="287">
        <v>136178949</v>
      </c>
    </row>
    <row r="39" spans="1:6" ht="12.75">
      <c r="A39" s="63" t="s">
        <v>434</v>
      </c>
      <c r="B39" s="64"/>
      <c r="C39" s="63"/>
      <c r="D39" s="287">
        <v>40</v>
      </c>
      <c r="E39" s="287"/>
      <c r="F39" s="287">
        <v>3840310983</v>
      </c>
    </row>
    <row r="40" spans="1:6" ht="12.75">
      <c r="A40" s="63" t="s">
        <v>435</v>
      </c>
      <c r="B40" s="64"/>
      <c r="C40" s="63"/>
      <c r="D40" s="287">
        <v>336</v>
      </c>
      <c r="E40" s="287"/>
      <c r="F40" s="287">
        <v>40651750709</v>
      </c>
    </row>
    <row r="41" spans="1:6" ht="12.75">
      <c r="A41" s="63" t="s">
        <v>436</v>
      </c>
      <c r="B41" s="64"/>
      <c r="C41" s="63"/>
      <c r="D41" s="287" t="s">
        <v>95</v>
      </c>
      <c r="E41" s="287"/>
      <c r="F41" s="287" t="s">
        <v>95</v>
      </c>
    </row>
    <row r="42" spans="1:6" ht="12.75">
      <c r="A42" s="63" t="s">
        <v>437</v>
      </c>
      <c r="B42" s="64"/>
      <c r="C42" s="63"/>
      <c r="D42" s="287">
        <v>0</v>
      </c>
      <c r="E42" s="287"/>
      <c r="F42" s="287">
        <v>0</v>
      </c>
    </row>
    <row r="43" spans="1:6" ht="12.75">
      <c r="A43" s="63" t="s">
        <v>438</v>
      </c>
      <c r="B43" s="64"/>
      <c r="C43" s="63"/>
      <c r="D43" s="287">
        <v>336</v>
      </c>
      <c r="E43" s="287"/>
      <c r="F43" s="287">
        <v>5644271129</v>
      </c>
    </row>
    <row r="44" spans="1:6" ht="12.75">
      <c r="A44" s="63" t="s">
        <v>290</v>
      </c>
      <c r="B44" s="64"/>
      <c r="C44" s="63"/>
      <c r="D44" s="287">
        <v>336</v>
      </c>
      <c r="E44" s="287"/>
      <c r="F44" s="287">
        <v>423320339</v>
      </c>
    </row>
    <row r="45" spans="1:6" ht="12.75">
      <c r="A45" s="64" t="s">
        <v>439</v>
      </c>
      <c r="B45" s="64"/>
      <c r="C45" s="64"/>
      <c r="D45" s="225">
        <v>80</v>
      </c>
      <c r="E45" s="225"/>
      <c r="F45" s="225">
        <v>37764451</v>
      </c>
    </row>
    <row r="46" spans="1:6" ht="12.75">
      <c r="A46" s="64" t="s">
        <v>294</v>
      </c>
      <c r="B46" s="64"/>
      <c r="C46" s="64"/>
      <c r="D46" s="9">
        <v>336</v>
      </c>
      <c r="E46" s="9"/>
      <c r="F46" s="9">
        <v>385555889</v>
      </c>
    </row>
    <row r="47" spans="1:6" ht="12.75">
      <c r="A47" s="63" t="s">
        <v>295</v>
      </c>
      <c r="B47" s="64"/>
      <c r="C47" s="64"/>
      <c r="D47" s="9">
        <v>123</v>
      </c>
      <c r="E47" s="9"/>
      <c r="F47" s="9">
        <v>189000</v>
      </c>
    </row>
    <row r="48" spans="1:6" ht="13.5" thickBot="1">
      <c r="A48" s="296" t="s">
        <v>31</v>
      </c>
      <c r="B48" s="296"/>
      <c r="C48" s="296"/>
      <c r="D48" s="298">
        <v>336</v>
      </c>
      <c r="E48" s="298"/>
      <c r="F48" s="298">
        <v>385744890</v>
      </c>
    </row>
    <row r="49" spans="1:6" ht="12.75">
      <c r="A49" s="228" t="s">
        <v>336</v>
      </c>
      <c r="B49" s="228"/>
      <c r="C49" s="425"/>
      <c r="D49" s="426"/>
      <c r="E49" s="426"/>
      <c r="F49" s="426"/>
    </row>
    <row r="50" spans="1:6" ht="12.75">
      <c r="A50" s="228" t="s">
        <v>97</v>
      </c>
      <c r="B50" s="228"/>
      <c r="C50" s="228"/>
      <c r="D50" s="300"/>
      <c r="E50" s="228"/>
      <c r="F50" s="228"/>
    </row>
  </sheetData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0.33203125" style="0" customWidth="1"/>
    <col min="2" max="2" width="19.16015625" style="0" customWidth="1"/>
    <col min="3" max="3" width="17.66015625" style="0" customWidth="1"/>
    <col min="4" max="4" width="8.66015625" style="0" customWidth="1"/>
    <col min="5" max="5" width="13.16015625" style="0" customWidth="1"/>
    <col min="6" max="6" width="30" style="0" customWidth="1"/>
  </cols>
  <sheetData>
    <row r="1" spans="1:6" ht="12.75">
      <c r="A1" s="205" t="s">
        <v>444</v>
      </c>
      <c r="B1" s="339"/>
      <c r="C1" s="339"/>
      <c r="D1" s="427"/>
      <c r="E1" s="427"/>
      <c r="F1" s="427"/>
    </row>
    <row r="2" spans="1:6" ht="12.75">
      <c r="A2" s="428"/>
      <c r="B2" s="428"/>
      <c r="C2" s="428"/>
      <c r="D2" s="315" t="s">
        <v>87</v>
      </c>
      <c r="E2" s="429"/>
      <c r="F2" s="429"/>
    </row>
    <row r="3" spans="1:6" ht="12.75">
      <c r="A3" s="212" t="s">
        <v>267</v>
      </c>
      <c r="B3" s="212"/>
      <c r="C3" s="430"/>
      <c r="D3" s="283" t="s">
        <v>92</v>
      </c>
      <c r="E3" s="341"/>
      <c r="F3" s="283" t="s">
        <v>93</v>
      </c>
    </row>
    <row r="4" spans="1:6" ht="12.75">
      <c r="A4" s="64" t="s">
        <v>399</v>
      </c>
      <c r="B4" s="343"/>
      <c r="C4" s="64"/>
      <c r="D4" s="431">
        <v>224</v>
      </c>
      <c r="E4" s="432"/>
      <c r="F4" s="433">
        <v>-2570762108</v>
      </c>
    </row>
    <row r="5" spans="1:6" ht="12.75">
      <c r="A5" s="63" t="s">
        <v>400</v>
      </c>
      <c r="B5" s="343"/>
      <c r="C5" s="63"/>
      <c r="D5" s="434">
        <v>15</v>
      </c>
      <c r="E5" s="434"/>
      <c r="F5" s="434">
        <v>235080474</v>
      </c>
    </row>
    <row r="6" spans="1:6" ht="12.75">
      <c r="A6" s="63" t="s">
        <v>401</v>
      </c>
      <c r="B6" s="343"/>
      <c r="C6" s="63"/>
      <c r="D6" s="287" t="s">
        <v>95</v>
      </c>
      <c r="E6" s="287"/>
      <c r="F6" s="287" t="s">
        <v>95</v>
      </c>
    </row>
    <row r="7" spans="1:6" ht="12.75">
      <c r="A7" s="63" t="s">
        <v>402</v>
      </c>
      <c r="B7" s="343"/>
      <c r="C7" s="63"/>
      <c r="D7" s="434">
        <v>34</v>
      </c>
      <c r="E7" s="434"/>
      <c r="F7" s="434">
        <v>669446914</v>
      </c>
    </row>
    <row r="8" spans="1:6" ht="12.75">
      <c r="A8" s="63" t="s">
        <v>403</v>
      </c>
      <c r="B8" s="343"/>
      <c r="C8" s="63"/>
      <c r="D8" s="434">
        <v>56</v>
      </c>
      <c r="E8" s="434"/>
      <c r="F8" s="434">
        <v>44287200</v>
      </c>
    </row>
    <row r="9" spans="1:6" ht="12.75">
      <c r="A9" s="63" t="s">
        <v>404</v>
      </c>
      <c r="B9" s="343"/>
      <c r="C9" s="63"/>
      <c r="D9" s="434">
        <v>184</v>
      </c>
      <c r="E9" s="434"/>
      <c r="F9" s="434">
        <v>108387637</v>
      </c>
    </row>
    <row r="10" spans="1:6" ht="12.75">
      <c r="A10" s="63" t="s">
        <v>405</v>
      </c>
      <c r="B10" s="343"/>
      <c r="C10" s="63"/>
      <c r="D10" s="287" t="s">
        <v>95</v>
      </c>
      <c r="E10" s="287"/>
      <c r="F10" s="287" t="s">
        <v>95</v>
      </c>
    </row>
    <row r="11" spans="1:6" ht="12.75">
      <c r="A11" s="63" t="s">
        <v>441</v>
      </c>
      <c r="B11" s="343"/>
      <c r="C11" s="63"/>
      <c r="D11" s="434">
        <v>89</v>
      </c>
      <c r="E11" s="434"/>
      <c r="F11" s="434">
        <v>6173080622</v>
      </c>
    </row>
    <row r="12" spans="1:6" ht="12.75">
      <c r="A12" s="63" t="s">
        <v>407</v>
      </c>
      <c r="B12" s="343"/>
      <c r="C12" s="63"/>
      <c r="D12" s="434">
        <v>0</v>
      </c>
      <c r="E12" s="434"/>
      <c r="F12" s="434">
        <v>0</v>
      </c>
    </row>
    <row r="13" spans="1:6" ht="12.75">
      <c r="A13" s="63" t="s">
        <v>408</v>
      </c>
      <c r="B13" s="343"/>
      <c r="C13" s="63"/>
      <c r="D13" s="431">
        <v>0</v>
      </c>
      <c r="E13" s="434"/>
      <c r="F13" s="431">
        <v>0</v>
      </c>
    </row>
    <row r="14" spans="1:6" ht="12.75">
      <c r="A14" s="63" t="s">
        <v>409</v>
      </c>
      <c r="B14" s="343"/>
      <c r="C14" s="63"/>
      <c r="D14" s="434">
        <v>8</v>
      </c>
      <c r="E14" s="434"/>
      <c r="F14" s="434">
        <v>887977</v>
      </c>
    </row>
    <row r="15" spans="1:6" ht="12.75">
      <c r="A15" s="63" t="s">
        <v>410</v>
      </c>
      <c r="B15" s="343"/>
      <c r="C15" s="63"/>
      <c r="D15" s="287">
        <v>0</v>
      </c>
      <c r="E15" s="287"/>
      <c r="F15" s="287">
        <v>0</v>
      </c>
    </row>
    <row r="16" spans="1:6" ht="12.75">
      <c r="A16" s="63" t="s">
        <v>411</v>
      </c>
      <c r="B16" s="343"/>
      <c r="C16" s="63"/>
      <c r="D16" s="434">
        <v>65</v>
      </c>
      <c r="E16" s="434"/>
      <c r="F16" s="434">
        <v>2402014805</v>
      </c>
    </row>
    <row r="17" spans="1:6" ht="12.75">
      <c r="A17" s="63" t="s">
        <v>412</v>
      </c>
      <c r="B17" s="343"/>
      <c r="C17" s="63"/>
      <c r="D17" s="287" t="s">
        <v>95</v>
      </c>
      <c r="E17" s="287"/>
      <c r="F17" s="287" t="s">
        <v>95</v>
      </c>
    </row>
    <row r="18" spans="1:6" ht="12.75">
      <c r="A18" s="63" t="s">
        <v>413</v>
      </c>
      <c r="B18" s="343"/>
      <c r="C18" s="63"/>
      <c r="D18" s="434">
        <v>31</v>
      </c>
      <c r="E18" s="434"/>
      <c r="F18" s="434">
        <v>383586344</v>
      </c>
    </row>
    <row r="19" spans="1:6" ht="12.75">
      <c r="A19" s="63" t="s">
        <v>414</v>
      </c>
      <c r="B19" s="343"/>
      <c r="C19" s="63"/>
      <c r="D19" s="434">
        <v>34</v>
      </c>
      <c r="E19" s="434"/>
      <c r="F19" s="434">
        <v>683601761</v>
      </c>
    </row>
    <row r="20" spans="1:6" ht="12.75">
      <c r="A20" s="63" t="s">
        <v>415</v>
      </c>
      <c r="B20" s="343"/>
      <c r="C20" s="63"/>
      <c r="D20" s="434">
        <v>79</v>
      </c>
      <c r="E20" s="434"/>
      <c r="F20" s="434">
        <v>4423930431</v>
      </c>
    </row>
    <row r="21" spans="1:6" ht="12.75">
      <c r="A21" s="63" t="s">
        <v>416</v>
      </c>
      <c r="B21" s="343"/>
      <c r="C21" s="63"/>
      <c r="D21" s="287">
        <v>3</v>
      </c>
      <c r="E21" s="287"/>
      <c r="F21" s="287">
        <v>886660491</v>
      </c>
    </row>
    <row r="22" spans="1:6" ht="12.75">
      <c r="A22" s="63" t="s">
        <v>417</v>
      </c>
      <c r="B22" s="343"/>
      <c r="C22" s="63"/>
      <c r="D22" s="287">
        <v>0</v>
      </c>
      <c r="E22" s="287"/>
      <c r="F22" s="287">
        <v>0</v>
      </c>
    </row>
    <row r="23" spans="1:6" ht="12.75">
      <c r="A23" s="63" t="s">
        <v>418</v>
      </c>
      <c r="B23" s="343"/>
      <c r="C23" s="63"/>
      <c r="D23" s="287">
        <v>0</v>
      </c>
      <c r="E23" s="287"/>
      <c r="F23" s="287">
        <v>0</v>
      </c>
    </row>
    <row r="24" spans="1:6" ht="12.75">
      <c r="A24" s="63" t="s">
        <v>419</v>
      </c>
      <c r="B24" s="343"/>
      <c r="C24" s="63"/>
      <c r="D24" s="434">
        <v>4</v>
      </c>
      <c r="E24" s="434"/>
      <c r="F24" s="434">
        <v>18895602</v>
      </c>
    </row>
    <row r="25" spans="1:6" ht="12.75">
      <c r="A25" s="63" t="s">
        <v>442</v>
      </c>
      <c r="B25" s="343"/>
      <c r="C25" s="63"/>
      <c r="D25" s="431">
        <v>0</v>
      </c>
      <c r="E25" s="434"/>
      <c r="F25" s="431">
        <v>0</v>
      </c>
    </row>
    <row r="26" spans="1:6" ht="12.75">
      <c r="A26" s="63" t="s">
        <v>421</v>
      </c>
      <c r="B26" s="343"/>
      <c r="C26" s="63"/>
      <c r="D26" s="434">
        <v>0</v>
      </c>
      <c r="E26" s="434"/>
      <c r="F26" s="434">
        <v>0</v>
      </c>
    </row>
    <row r="27" spans="1:6" ht="12.75">
      <c r="A27" s="63" t="s">
        <v>422</v>
      </c>
      <c r="B27" s="343"/>
      <c r="C27" s="63"/>
      <c r="D27" s="434">
        <v>7</v>
      </c>
      <c r="E27" s="434"/>
      <c r="F27" s="434">
        <v>335378</v>
      </c>
    </row>
    <row r="28" spans="1:6" ht="12.75">
      <c r="A28" s="63" t="s">
        <v>423</v>
      </c>
      <c r="B28" s="343"/>
      <c r="C28" s="63"/>
      <c r="D28" s="287" t="s">
        <v>95</v>
      </c>
      <c r="E28" s="287"/>
      <c r="F28" s="287" t="s">
        <v>95</v>
      </c>
    </row>
    <row r="29" spans="1:6" ht="12.75">
      <c r="A29" s="63" t="s">
        <v>424</v>
      </c>
      <c r="B29" s="343"/>
      <c r="C29" s="63"/>
      <c r="D29" s="434">
        <v>10</v>
      </c>
      <c r="E29" s="434"/>
      <c r="F29" s="434">
        <v>219068174</v>
      </c>
    </row>
    <row r="30" spans="1:6" ht="12.75">
      <c r="A30" s="63" t="s">
        <v>425</v>
      </c>
      <c r="B30" s="343"/>
      <c r="C30" s="63"/>
      <c r="D30" s="434">
        <v>28</v>
      </c>
      <c r="E30" s="434"/>
      <c r="F30" s="434">
        <v>1372904414</v>
      </c>
    </row>
    <row r="31" spans="1:6" ht="12.75">
      <c r="A31" s="63" t="s">
        <v>426</v>
      </c>
      <c r="B31" s="343"/>
      <c r="C31" s="63"/>
      <c r="D31" s="287" t="s">
        <v>95</v>
      </c>
      <c r="E31" s="287"/>
      <c r="F31" s="287" t="s">
        <v>95</v>
      </c>
    </row>
    <row r="32" spans="1:6" ht="12.75">
      <c r="A32" s="63" t="s">
        <v>427</v>
      </c>
      <c r="B32" s="343"/>
      <c r="C32" s="63"/>
      <c r="D32" s="434">
        <v>85</v>
      </c>
      <c r="E32" s="434"/>
      <c r="F32" s="434">
        <v>545257252</v>
      </c>
    </row>
    <row r="33" spans="1:6" ht="12.75">
      <c r="A33" s="63" t="s">
        <v>428</v>
      </c>
      <c r="B33" s="343"/>
      <c r="C33" s="63"/>
      <c r="D33" s="287" t="s">
        <v>95</v>
      </c>
      <c r="E33" s="287"/>
      <c r="F33" s="287" t="s">
        <v>95</v>
      </c>
    </row>
    <row r="34" spans="1:6" ht="12.75">
      <c r="A34" s="63" t="s">
        <v>429</v>
      </c>
      <c r="B34" s="343"/>
      <c r="C34" s="63"/>
      <c r="D34" s="287" t="s">
        <v>95</v>
      </c>
      <c r="E34" s="287"/>
      <c r="F34" s="287" t="s">
        <v>95</v>
      </c>
    </row>
    <row r="35" spans="1:6" ht="12.75">
      <c r="A35" s="63" t="s">
        <v>430</v>
      </c>
      <c r="B35" s="343"/>
      <c r="C35" s="63"/>
      <c r="D35" s="434">
        <v>29</v>
      </c>
      <c r="E35" s="434"/>
      <c r="F35" s="434">
        <v>270957710</v>
      </c>
    </row>
    <row r="36" spans="1:6" ht="12.75">
      <c r="A36" s="63" t="s">
        <v>431</v>
      </c>
      <c r="B36" s="343"/>
      <c r="C36" s="63"/>
      <c r="D36" s="434">
        <v>15</v>
      </c>
      <c r="E36" s="434"/>
      <c r="F36" s="434">
        <v>2043184715</v>
      </c>
    </row>
    <row r="37" spans="1:6" ht="12.75">
      <c r="A37" s="63" t="s">
        <v>432</v>
      </c>
      <c r="B37" s="343"/>
      <c r="C37" s="63"/>
      <c r="D37" s="434">
        <v>35</v>
      </c>
      <c r="E37" s="434"/>
      <c r="F37" s="434">
        <v>1159082105</v>
      </c>
    </row>
    <row r="38" spans="1:6" ht="12.75">
      <c r="A38" s="63" t="s">
        <v>433</v>
      </c>
      <c r="B38" s="343"/>
      <c r="C38" s="63"/>
      <c r="D38" s="431">
        <v>51</v>
      </c>
      <c r="E38" s="434"/>
      <c r="F38" s="431">
        <v>2001569881</v>
      </c>
    </row>
    <row r="39" spans="1:6" ht="12.75">
      <c r="A39" s="63" t="s">
        <v>434</v>
      </c>
      <c r="B39" s="343"/>
      <c r="C39" s="63"/>
      <c r="D39" s="434">
        <v>15</v>
      </c>
      <c r="E39" s="434"/>
      <c r="F39" s="434">
        <v>169723724</v>
      </c>
    </row>
    <row r="40" spans="1:6" ht="12.75">
      <c r="A40" s="63" t="s">
        <v>435</v>
      </c>
      <c r="B40" s="343"/>
      <c r="C40" s="63"/>
      <c r="D40" s="434">
        <v>207</v>
      </c>
      <c r="E40" s="434"/>
      <c r="F40" s="434">
        <v>-5520084716</v>
      </c>
    </row>
    <row r="41" spans="1:6" ht="12.75">
      <c r="A41" s="63" t="s">
        <v>436</v>
      </c>
      <c r="B41" s="343"/>
      <c r="C41" s="63"/>
      <c r="D41" s="287">
        <v>3</v>
      </c>
      <c r="E41" s="287"/>
      <c r="F41" s="287">
        <v>12213075</v>
      </c>
    </row>
    <row r="42" spans="1:6" ht="12.75">
      <c r="A42" s="63" t="s">
        <v>437</v>
      </c>
      <c r="B42" s="343"/>
      <c r="C42" s="63"/>
      <c r="D42" s="287">
        <v>0</v>
      </c>
      <c r="E42" s="287"/>
      <c r="F42" s="287">
        <v>0</v>
      </c>
    </row>
    <row r="43" spans="1:6" ht="12.75">
      <c r="A43" s="63" t="s">
        <v>438</v>
      </c>
      <c r="B43" s="343"/>
      <c r="C43" s="63"/>
      <c r="D43" s="434">
        <v>224</v>
      </c>
      <c r="E43" s="434"/>
      <c r="F43" s="434">
        <v>-2162788352</v>
      </c>
    </row>
    <row r="44" spans="1:6" ht="12.75">
      <c r="A44" s="63" t="s">
        <v>445</v>
      </c>
      <c r="B44" s="343"/>
      <c r="C44" s="63"/>
      <c r="D44" s="434">
        <v>217</v>
      </c>
      <c r="E44" s="434"/>
      <c r="F44" s="434">
        <v>-1468570167</v>
      </c>
    </row>
    <row r="45" spans="1:6" ht="12.75">
      <c r="A45" s="63" t="s">
        <v>446</v>
      </c>
      <c r="B45" s="343"/>
      <c r="C45" s="63"/>
      <c r="D45" s="434">
        <v>73</v>
      </c>
      <c r="E45" s="434"/>
      <c r="F45" s="434">
        <v>27082493</v>
      </c>
    </row>
    <row r="46" spans="1:6" ht="12.75">
      <c r="A46" s="63" t="s">
        <v>447</v>
      </c>
      <c r="B46" s="343"/>
      <c r="C46" s="63"/>
      <c r="D46" s="434">
        <v>224</v>
      </c>
      <c r="E46" s="434"/>
      <c r="F46" s="434">
        <v>2655661115398</v>
      </c>
    </row>
    <row r="47" spans="1:6" ht="12.75">
      <c r="A47" s="63" t="s">
        <v>448</v>
      </c>
      <c r="B47" s="343"/>
      <c r="C47" s="63"/>
      <c r="D47" s="434">
        <v>0</v>
      </c>
      <c r="E47" s="434"/>
      <c r="F47" s="434">
        <v>0</v>
      </c>
    </row>
    <row r="48" spans="1:6" ht="12.75">
      <c r="A48" s="63" t="s">
        <v>449</v>
      </c>
      <c r="B48" s="343"/>
      <c r="C48" s="63"/>
      <c r="D48" s="434">
        <v>224</v>
      </c>
      <c r="E48" s="434"/>
      <c r="F48" s="431">
        <v>1230655150179</v>
      </c>
    </row>
    <row r="49" spans="1:6" ht="12.75">
      <c r="A49" s="63" t="s">
        <v>450</v>
      </c>
      <c r="B49" s="343"/>
      <c r="C49" s="63"/>
      <c r="D49" s="434">
        <v>224</v>
      </c>
      <c r="E49" s="434"/>
      <c r="F49" s="434">
        <v>123065512</v>
      </c>
    </row>
    <row r="50" spans="1:6" ht="12.75">
      <c r="A50" s="63" t="s">
        <v>451</v>
      </c>
      <c r="B50" s="343"/>
      <c r="C50" s="63"/>
      <c r="D50" s="434">
        <v>224</v>
      </c>
      <c r="E50" s="434"/>
      <c r="F50" s="434">
        <v>125285962</v>
      </c>
    </row>
    <row r="51" spans="1:6" ht="12.75">
      <c r="A51" s="63" t="s">
        <v>439</v>
      </c>
      <c r="B51" s="343"/>
      <c r="C51" s="63"/>
      <c r="D51" s="434">
        <v>19</v>
      </c>
      <c r="E51" s="434"/>
      <c r="F51" s="434">
        <v>4444213</v>
      </c>
    </row>
    <row r="52" spans="1:6" ht="12.75">
      <c r="A52" s="63" t="s">
        <v>294</v>
      </c>
      <c r="B52" s="343"/>
      <c r="C52" s="63"/>
      <c r="D52" s="434">
        <v>224</v>
      </c>
      <c r="E52" s="434"/>
      <c r="F52" s="434">
        <v>120841749</v>
      </c>
    </row>
    <row r="53" spans="1:6" ht="12.75">
      <c r="A53" s="63" t="s">
        <v>295</v>
      </c>
      <c r="B53" s="343"/>
      <c r="C53" s="63"/>
      <c r="D53" s="434">
        <v>46</v>
      </c>
      <c r="E53" s="434"/>
      <c r="F53" s="434">
        <v>175500</v>
      </c>
    </row>
    <row r="54" spans="1:6" ht="13.5" thickBot="1">
      <c r="A54" s="296" t="s">
        <v>31</v>
      </c>
      <c r="B54" s="435"/>
      <c r="C54" s="296"/>
      <c r="D54" s="436">
        <v>224</v>
      </c>
      <c r="E54" s="436"/>
      <c r="F54" s="436">
        <v>121017249</v>
      </c>
    </row>
    <row r="55" spans="1:6" ht="12.75">
      <c r="A55" s="322" t="s">
        <v>336</v>
      </c>
      <c r="B55" s="322"/>
      <c r="C55" s="322"/>
      <c r="D55" s="321"/>
      <c r="E55" s="322"/>
      <c r="F55" s="322"/>
    </row>
    <row r="56" spans="1:6" ht="12.75">
      <c r="A56" s="228" t="s">
        <v>97</v>
      </c>
      <c r="B56" s="228"/>
      <c r="C56" s="322"/>
      <c r="D56" s="321"/>
      <c r="E56" s="322"/>
      <c r="F56" s="32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0.83203125" style="0" customWidth="1"/>
    <col min="2" max="2" width="33" style="0" customWidth="1"/>
    <col min="3" max="3" width="33.83203125" style="0" customWidth="1"/>
  </cols>
  <sheetData>
    <row r="1" spans="1:3" ht="16.5">
      <c r="A1" s="11" t="s">
        <v>23</v>
      </c>
      <c r="B1" s="21"/>
      <c r="C1" s="21"/>
    </row>
    <row r="2" spans="1:3" ht="13.5" thickBot="1">
      <c r="A2" s="22"/>
      <c r="B2" s="22"/>
      <c r="C2" s="22"/>
    </row>
    <row r="3" spans="1:3" ht="12.75">
      <c r="A3" s="23" t="s">
        <v>24</v>
      </c>
      <c r="B3" s="23">
        <v>2003</v>
      </c>
      <c r="C3" s="23">
        <v>2004</v>
      </c>
    </row>
    <row r="4" spans="1:3" ht="12.75">
      <c r="A4" s="24" t="s">
        <v>12</v>
      </c>
      <c r="B4" s="24"/>
      <c r="C4" s="24"/>
    </row>
    <row r="5" spans="1:3" ht="12.75">
      <c r="A5" s="8" t="s">
        <v>25</v>
      </c>
      <c r="B5" s="9">
        <v>256926</v>
      </c>
      <c r="C5" s="9">
        <v>257538</v>
      </c>
    </row>
    <row r="6" spans="1:3" ht="12.75">
      <c r="A6" s="8" t="s">
        <v>26</v>
      </c>
      <c r="B6" s="25">
        <v>335122</v>
      </c>
      <c r="C6" s="25">
        <v>344312</v>
      </c>
    </row>
    <row r="7" spans="1:3" ht="12.75">
      <c r="A7" s="26" t="s">
        <v>27</v>
      </c>
      <c r="B7" s="27">
        <v>592048</v>
      </c>
      <c r="C7" s="27">
        <v>601850</v>
      </c>
    </row>
    <row r="8" spans="1:3" ht="12.75">
      <c r="A8" s="28" t="s">
        <v>28</v>
      </c>
      <c r="B8" s="29"/>
      <c r="C8" s="29"/>
    </row>
    <row r="9" spans="1:3" ht="12.75">
      <c r="A9" s="8" t="s">
        <v>29</v>
      </c>
      <c r="B9" s="10">
        <v>1336</v>
      </c>
      <c r="C9" s="10">
        <v>1667</v>
      </c>
    </row>
    <row r="10" spans="1:3" ht="12.75">
      <c r="A10" s="8" t="s">
        <v>30</v>
      </c>
      <c r="B10" s="9">
        <v>51</v>
      </c>
      <c r="C10" s="9">
        <v>58</v>
      </c>
    </row>
    <row r="11" spans="1:3" ht="13.5" thickBot="1">
      <c r="A11" s="30" t="s">
        <v>31</v>
      </c>
      <c r="B11" s="16">
        <v>1387</v>
      </c>
      <c r="C11" s="16">
        <v>1725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1.83203125" style="0" customWidth="1"/>
    <col min="2" max="2" width="19.16015625" style="0" customWidth="1"/>
    <col min="3" max="3" width="17.66015625" style="0" customWidth="1"/>
    <col min="4" max="4" width="8.66015625" style="0" customWidth="1"/>
    <col min="5" max="5" width="13.16015625" style="0" customWidth="1"/>
    <col min="6" max="6" width="28.66015625" style="0" customWidth="1"/>
  </cols>
  <sheetData>
    <row r="1" spans="1:6" ht="12.75">
      <c r="A1" s="205" t="s">
        <v>452</v>
      </c>
      <c r="B1" s="339"/>
      <c r="C1" s="339"/>
      <c r="D1" s="427"/>
      <c r="E1" s="427"/>
      <c r="F1" s="427"/>
    </row>
    <row r="2" spans="1:6" ht="12.75">
      <c r="A2" s="428"/>
      <c r="B2" s="428"/>
      <c r="C2" s="428"/>
      <c r="D2" s="315" t="s">
        <v>453</v>
      </c>
      <c r="E2" s="429"/>
      <c r="F2" s="429"/>
    </row>
    <row r="3" spans="1:6" ht="12.75">
      <c r="A3" s="437" t="s">
        <v>267</v>
      </c>
      <c r="B3" s="437"/>
      <c r="C3" s="430"/>
      <c r="D3" s="283" t="s">
        <v>92</v>
      </c>
      <c r="E3" s="341"/>
      <c r="F3" s="283" t="s">
        <v>93</v>
      </c>
    </row>
    <row r="4" spans="1:6" ht="12.75">
      <c r="A4" s="64" t="s">
        <v>399</v>
      </c>
      <c r="B4" s="343"/>
      <c r="C4" s="64"/>
      <c r="D4" s="225">
        <v>149</v>
      </c>
      <c r="E4" s="286"/>
      <c r="F4" s="285">
        <v>-1482610226</v>
      </c>
    </row>
    <row r="5" spans="1:6" ht="12.75">
      <c r="A5" s="63" t="s">
        <v>400</v>
      </c>
      <c r="B5" s="343"/>
      <c r="C5" s="63"/>
      <c r="D5" s="287">
        <v>9</v>
      </c>
      <c r="E5" s="287"/>
      <c r="F5" s="287">
        <v>4152848</v>
      </c>
    </row>
    <row r="6" spans="1:6" ht="12.75">
      <c r="A6" s="63" t="s">
        <v>401</v>
      </c>
      <c r="B6" s="343"/>
      <c r="C6" s="63"/>
      <c r="D6" s="287" t="s">
        <v>95</v>
      </c>
      <c r="E6" s="287"/>
      <c r="F6" s="287" t="s">
        <v>95</v>
      </c>
    </row>
    <row r="7" spans="1:6" ht="12.75">
      <c r="A7" s="63" t="s">
        <v>402</v>
      </c>
      <c r="B7" s="343"/>
      <c r="C7" s="63"/>
      <c r="D7" s="287">
        <v>21</v>
      </c>
      <c r="E7" s="287"/>
      <c r="F7" s="287">
        <v>162289738</v>
      </c>
    </row>
    <row r="8" spans="1:6" ht="12.75">
      <c r="A8" s="63" t="s">
        <v>403</v>
      </c>
      <c r="B8" s="343"/>
      <c r="C8" s="63"/>
      <c r="D8" s="287">
        <v>31</v>
      </c>
      <c r="E8" s="287"/>
      <c r="F8" s="287">
        <v>94460005</v>
      </c>
    </row>
    <row r="9" spans="1:6" ht="12.75">
      <c r="A9" s="63" t="s">
        <v>404</v>
      </c>
      <c r="B9" s="343"/>
      <c r="C9" s="63"/>
      <c r="D9" s="287">
        <v>78</v>
      </c>
      <c r="E9" s="287"/>
      <c r="F9" s="287">
        <v>465769</v>
      </c>
    </row>
    <row r="10" spans="1:6" ht="12.75">
      <c r="A10" s="63" t="s">
        <v>405</v>
      </c>
      <c r="B10" s="343"/>
      <c r="C10" s="63"/>
      <c r="D10" s="287">
        <v>0</v>
      </c>
      <c r="E10" s="287"/>
      <c r="F10" s="287">
        <v>0</v>
      </c>
    </row>
    <row r="11" spans="1:6" ht="12.75">
      <c r="A11" s="63" t="s">
        <v>441</v>
      </c>
      <c r="B11" s="343"/>
      <c r="C11" s="63"/>
      <c r="D11" s="287">
        <v>58</v>
      </c>
      <c r="E11" s="287"/>
      <c r="F11" s="287">
        <v>415849612</v>
      </c>
    </row>
    <row r="12" spans="1:6" ht="12.75">
      <c r="A12" s="63" t="s">
        <v>407</v>
      </c>
      <c r="B12" s="343"/>
      <c r="C12" s="63"/>
      <c r="D12" s="287">
        <v>0</v>
      </c>
      <c r="E12" s="287"/>
      <c r="F12" s="287">
        <v>0</v>
      </c>
    </row>
    <row r="13" spans="1:6" ht="12.75">
      <c r="A13" s="63" t="s">
        <v>408</v>
      </c>
      <c r="B13" s="343"/>
      <c r="C13" s="63"/>
      <c r="D13" s="287">
        <v>0</v>
      </c>
      <c r="E13" s="287"/>
      <c r="F13" s="287">
        <v>0</v>
      </c>
    </row>
    <row r="14" spans="1:6" ht="12.75">
      <c r="A14" s="63" t="s">
        <v>409</v>
      </c>
      <c r="B14" s="343"/>
      <c r="C14" s="63"/>
      <c r="D14" s="287">
        <v>29</v>
      </c>
      <c r="E14" s="287"/>
      <c r="F14" s="287">
        <v>8490057</v>
      </c>
    </row>
    <row r="15" spans="1:6" ht="12.75">
      <c r="A15" s="63" t="s">
        <v>410</v>
      </c>
      <c r="B15" s="343"/>
      <c r="C15" s="63"/>
      <c r="D15" s="287" t="s">
        <v>95</v>
      </c>
      <c r="E15" s="287"/>
      <c r="F15" s="287" t="s">
        <v>95</v>
      </c>
    </row>
    <row r="16" spans="1:6" ht="12.75">
      <c r="A16" s="63" t="s">
        <v>411</v>
      </c>
      <c r="B16" s="343"/>
      <c r="C16" s="63"/>
      <c r="D16" s="287">
        <v>13</v>
      </c>
      <c r="E16" s="287"/>
      <c r="F16" s="287">
        <v>148266489</v>
      </c>
    </row>
    <row r="17" spans="1:6" ht="12.75">
      <c r="A17" s="63" t="s">
        <v>412</v>
      </c>
      <c r="B17" s="343"/>
      <c r="C17" s="63"/>
      <c r="D17" s="287">
        <v>0</v>
      </c>
      <c r="E17" s="287"/>
      <c r="F17" s="287">
        <v>0</v>
      </c>
    </row>
    <row r="18" spans="1:6" ht="12.75">
      <c r="A18" s="63" t="s">
        <v>413</v>
      </c>
      <c r="B18" s="343"/>
      <c r="C18" s="63"/>
      <c r="D18" s="287">
        <v>9</v>
      </c>
      <c r="E18" s="287"/>
      <c r="F18" s="287">
        <v>3661256</v>
      </c>
    </row>
    <row r="19" spans="1:6" ht="12.75">
      <c r="A19" s="63" t="s">
        <v>414</v>
      </c>
      <c r="B19" s="343"/>
      <c r="C19" s="63"/>
      <c r="D19" s="287">
        <v>25</v>
      </c>
      <c r="E19" s="287"/>
      <c r="F19" s="287">
        <v>6037849</v>
      </c>
    </row>
    <row r="20" spans="1:6" ht="12.75">
      <c r="A20" s="63" t="s">
        <v>415</v>
      </c>
      <c r="B20" s="343"/>
      <c r="C20" s="63"/>
      <c r="D20" s="287">
        <v>56</v>
      </c>
      <c r="E20" s="287"/>
      <c r="F20" s="287">
        <v>195793650</v>
      </c>
    </row>
    <row r="21" spans="1:6" ht="12.75">
      <c r="A21" s="63" t="s">
        <v>416</v>
      </c>
      <c r="B21" s="343"/>
      <c r="C21" s="63"/>
      <c r="D21" s="287">
        <v>0</v>
      </c>
      <c r="E21" s="287"/>
      <c r="F21" s="287">
        <v>0</v>
      </c>
    </row>
    <row r="22" spans="1:6" ht="12.75">
      <c r="A22" s="63" t="s">
        <v>417</v>
      </c>
      <c r="B22" s="343"/>
      <c r="C22" s="63"/>
      <c r="D22" s="287" t="s">
        <v>95</v>
      </c>
      <c r="E22" s="287"/>
      <c r="F22" s="287" t="s">
        <v>95</v>
      </c>
    </row>
    <row r="23" spans="1:6" ht="12.75">
      <c r="A23" s="63" t="s">
        <v>418</v>
      </c>
      <c r="B23" s="343"/>
      <c r="C23" s="63"/>
      <c r="D23" s="287">
        <v>0</v>
      </c>
      <c r="E23" s="287"/>
      <c r="F23" s="287">
        <v>0</v>
      </c>
    </row>
    <row r="24" spans="1:6" ht="12.75">
      <c r="A24" s="63" t="s">
        <v>419</v>
      </c>
      <c r="B24" s="343"/>
      <c r="C24" s="63"/>
      <c r="D24" s="287" t="s">
        <v>95</v>
      </c>
      <c r="E24" s="287"/>
      <c r="F24" s="287" t="s">
        <v>95</v>
      </c>
    </row>
    <row r="25" spans="1:6" ht="12.75">
      <c r="A25" s="63" t="s">
        <v>420</v>
      </c>
      <c r="B25" s="343"/>
      <c r="C25" s="63"/>
      <c r="D25" s="287">
        <v>0</v>
      </c>
      <c r="E25" s="287"/>
      <c r="F25" s="287">
        <v>0</v>
      </c>
    </row>
    <row r="26" spans="1:6" ht="12.75">
      <c r="A26" s="63" t="s">
        <v>421</v>
      </c>
      <c r="B26" s="343"/>
      <c r="C26" s="63"/>
      <c r="D26" s="287">
        <v>0</v>
      </c>
      <c r="E26" s="287"/>
      <c r="F26" s="287">
        <v>0</v>
      </c>
    </row>
    <row r="27" spans="1:6" ht="12.75">
      <c r="A27" s="63" t="s">
        <v>422</v>
      </c>
      <c r="B27" s="343"/>
      <c r="C27" s="63"/>
      <c r="D27" s="287" t="s">
        <v>95</v>
      </c>
      <c r="E27" s="287"/>
      <c r="F27" s="287" t="s">
        <v>95</v>
      </c>
    </row>
    <row r="28" spans="1:6" ht="12.75">
      <c r="A28" s="63" t="s">
        <v>423</v>
      </c>
      <c r="B28" s="343"/>
      <c r="C28" s="63"/>
      <c r="D28" s="287">
        <v>3</v>
      </c>
      <c r="E28" s="287"/>
      <c r="F28" s="287">
        <v>893105242</v>
      </c>
    </row>
    <row r="29" spans="1:6" ht="12.75">
      <c r="A29" s="63" t="s">
        <v>424</v>
      </c>
      <c r="B29" s="343"/>
      <c r="C29" s="63"/>
      <c r="D29" s="287">
        <v>0</v>
      </c>
      <c r="E29" s="287"/>
      <c r="F29" s="287">
        <v>0</v>
      </c>
    </row>
    <row r="30" spans="1:6" ht="12.75">
      <c r="A30" s="63" t="s">
        <v>425</v>
      </c>
      <c r="B30" s="343"/>
      <c r="C30" s="63"/>
      <c r="D30" s="287">
        <v>14</v>
      </c>
      <c r="E30" s="287"/>
      <c r="F30" s="287">
        <v>186214934</v>
      </c>
    </row>
    <row r="31" spans="1:6" ht="12.75">
      <c r="A31" s="63" t="s">
        <v>426</v>
      </c>
      <c r="B31" s="343"/>
      <c r="C31" s="63"/>
      <c r="D31" s="287">
        <v>0</v>
      </c>
      <c r="E31" s="287"/>
      <c r="F31" s="287">
        <v>0</v>
      </c>
    </row>
    <row r="32" spans="1:6" ht="12.75">
      <c r="A32" s="63" t="s">
        <v>427</v>
      </c>
      <c r="B32" s="343"/>
      <c r="C32" s="63"/>
      <c r="D32" s="287">
        <v>31</v>
      </c>
      <c r="E32" s="287"/>
      <c r="F32" s="287">
        <v>6931536</v>
      </c>
    </row>
    <row r="33" spans="1:6" ht="12.75">
      <c r="A33" s="63" t="s">
        <v>428</v>
      </c>
      <c r="B33" s="343"/>
      <c r="C33" s="63"/>
      <c r="D33" s="431">
        <v>0</v>
      </c>
      <c r="E33" s="287"/>
      <c r="F33" s="431">
        <v>0</v>
      </c>
    </row>
    <row r="34" spans="1:6" ht="12.75">
      <c r="A34" s="63" t="s">
        <v>429</v>
      </c>
      <c r="B34" s="343"/>
      <c r="C34" s="63"/>
      <c r="D34" s="287">
        <v>3</v>
      </c>
      <c r="E34" s="287"/>
      <c r="F34" s="287">
        <v>1742937</v>
      </c>
    </row>
    <row r="35" spans="1:6" ht="12.75">
      <c r="A35" s="63" t="s">
        <v>430</v>
      </c>
      <c r="B35" s="343"/>
      <c r="C35" s="63"/>
      <c r="D35" s="287" t="s">
        <v>95</v>
      </c>
      <c r="E35" s="287"/>
      <c r="F35" s="287" t="s">
        <v>95</v>
      </c>
    </row>
    <row r="36" spans="1:6" ht="12.75">
      <c r="A36" s="63" t="s">
        <v>431</v>
      </c>
      <c r="B36" s="343"/>
      <c r="C36" s="63"/>
      <c r="D36" s="287">
        <v>10</v>
      </c>
      <c r="E36" s="287"/>
      <c r="F36" s="287">
        <v>148952127</v>
      </c>
    </row>
    <row r="37" spans="1:6" ht="12.75">
      <c r="A37" s="63" t="s">
        <v>432</v>
      </c>
      <c r="B37" s="343"/>
      <c r="C37" s="63"/>
      <c r="D37" s="287" t="s">
        <v>95</v>
      </c>
      <c r="E37" s="287"/>
      <c r="F37" s="287" t="s">
        <v>95</v>
      </c>
    </row>
    <row r="38" spans="1:6" ht="12.75">
      <c r="A38" s="63" t="s">
        <v>433</v>
      </c>
      <c r="B38" s="343"/>
      <c r="C38" s="63"/>
      <c r="D38" s="431">
        <v>18</v>
      </c>
      <c r="E38" s="287"/>
      <c r="F38" s="431">
        <v>4834762671</v>
      </c>
    </row>
    <row r="39" spans="1:6" ht="12.75">
      <c r="A39" s="63" t="s">
        <v>434</v>
      </c>
      <c r="B39" s="343"/>
      <c r="C39" s="63"/>
      <c r="D39" s="287">
        <v>13</v>
      </c>
      <c r="E39" s="287"/>
      <c r="F39" s="287">
        <v>3081832</v>
      </c>
    </row>
    <row r="40" spans="1:6" ht="12.75">
      <c r="A40" s="63" t="s">
        <v>435</v>
      </c>
      <c r="B40" s="343"/>
      <c r="C40" s="63"/>
      <c r="D40" s="287">
        <v>145</v>
      </c>
      <c r="E40" s="287"/>
      <c r="F40" s="287">
        <v>-6930655011</v>
      </c>
    </row>
    <row r="41" spans="1:6" ht="12.75">
      <c r="A41" s="63" t="s">
        <v>436</v>
      </c>
      <c r="B41" s="343"/>
      <c r="C41" s="63"/>
      <c r="D41" s="287">
        <v>0</v>
      </c>
      <c r="E41" s="287"/>
      <c r="F41" s="287">
        <v>0</v>
      </c>
    </row>
    <row r="42" spans="1:6" ht="12.75">
      <c r="A42" s="63" t="s">
        <v>437</v>
      </c>
      <c r="B42" s="343"/>
      <c r="C42" s="63"/>
      <c r="D42" s="287">
        <v>0</v>
      </c>
      <c r="E42" s="287"/>
      <c r="F42" s="287">
        <v>0</v>
      </c>
    </row>
    <row r="43" spans="1:6" ht="12.75">
      <c r="A43" s="63" t="s">
        <v>438</v>
      </c>
      <c r="B43" s="343"/>
      <c r="C43" s="63"/>
      <c r="D43" s="287">
        <v>209</v>
      </c>
      <c r="E43" s="287"/>
      <c r="F43" s="287">
        <v>-1859999718</v>
      </c>
    </row>
    <row r="44" spans="1:6" ht="12.75">
      <c r="A44" s="63" t="s">
        <v>451</v>
      </c>
      <c r="B44" s="343"/>
      <c r="C44" s="63"/>
      <c r="D44" s="287">
        <v>209</v>
      </c>
      <c r="E44" s="287"/>
      <c r="F44" s="287">
        <v>6571000</v>
      </c>
    </row>
    <row r="45" spans="1:6" ht="12.75">
      <c r="A45" s="63" t="s">
        <v>439</v>
      </c>
      <c r="B45" s="343"/>
      <c r="C45" s="63"/>
      <c r="D45" s="287">
        <v>33</v>
      </c>
      <c r="E45" s="287"/>
      <c r="F45" s="287">
        <v>6519001</v>
      </c>
    </row>
    <row r="46" spans="1:6" ht="12.75">
      <c r="A46" s="63" t="s">
        <v>294</v>
      </c>
      <c r="B46" s="343"/>
      <c r="C46" s="63"/>
      <c r="D46" s="287">
        <v>209</v>
      </c>
      <c r="E46" s="287"/>
      <c r="F46" s="287">
        <v>52300</v>
      </c>
    </row>
    <row r="47" spans="1:6" ht="12.75">
      <c r="A47" s="63" t="s">
        <v>295</v>
      </c>
      <c r="B47" s="343"/>
      <c r="C47" s="63"/>
      <c r="D47" s="287">
        <v>26</v>
      </c>
      <c r="E47" s="287"/>
      <c r="F47" s="287">
        <v>34750</v>
      </c>
    </row>
    <row r="48" spans="1:6" ht="13.5" thickBot="1">
      <c r="A48" s="296" t="s">
        <v>31</v>
      </c>
      <c r="B48" s="435"/>
      <c r="C48" s="296"/>
      <c r="D48" s="310">
        <v>209</v>
      </c>
      <c r="E48" s="310"/>
      <c r="F48" s="310">
        <v>87050</v>
      </c>
    </row>
    <row r="49" spans="1:6" ht="12.75">
      <c r="A49" s="322" t="s">
        <v>336</v>
      </c>
      <c r="B49" s="322"/>
      <c r="C49" s="425"/>
      <c r="D49" s="438"/>
      <c r="E49" s="438"/>
      <c r="F49" s="438"/>
    </row>
    <row r="50" spans="1:6" ht="12.75">
      <c r="A50" s="228" t="s">
        <v>97</v>
      </c>
      <c r="B50" s="228"/>
      <c r="C50" s="228"/>
      <c r="D50" s="439"/>
      <c r="E50" s="439"/>
      <c r="F50" s="439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1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2" style="0" customWidth="1"/>
    <col min="2" max="2" width="9.66015625" style="0" customWidth="1"/>
    <col min="3" max="3" width="8.66015625" style="0" customWidth="1"/>
    <col min="4" max="4" width="2.66015625" style="0" customWidth="1"/>
    <col min="5" max="5" width="17.66015625" style="0" customWidth="1"/>
    <col min="6" max="6" width="4.16015625" style="0" customWidth="1"/>
    <col min="7" max="7" width="8.66015625" style="0" customWidth="1"/>
    <col min="8" max="8" width="2.66015625" style="0" customWidth="1"/>
    <col min="9" max="9" width="17.66015625" style="0" customWidth="1"/>
    <col min="10" max="10" width="4.16015625" style="0" customWidth="1"/>
    <col min="11" max="11" width="8.66015625" style="0" customWidth="1"/>
    <col min="12" max="12" width="2.66015625" style="0" customWidth="1"/>
    <col min="13" max="13" width="17.66015625" style="0" customWidth="1"/>
  </cols>
  <sheetData>
    <row r="1" spans="1:13" ht="12.75">
      <c r="A1" s="205" t="s">
        <v>454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12.75">
      <c r="A2" s="440"/>
      <c r="B2" s="440"/>
      <c r="C2" s="441" t="s">
        <v>455</v>
      </c>
      <c r="D2" s="441"/>
      <c r="E2" s="441"/>
      <c r="F2" s="440"/>
      <c r="G2" s="440"/>
      <c r="H2" s="440"/>
      <c r="I2" s="440"/>
      <c r="J2" s="440"/>
      <c r="K2" s="441"/>
      <c r="L2" s="441"/>
      <c r="M2" s="441"/>
    </row>
    <row r="3" spans="1:13" ht="12.75">
      <c r="A3" s="340"/>
      <c r="B3" s="340"/>
      <c r="C3" s="442" t="s">
        <v>456</v>
      </c>
      <c r="D3" s="442"/>
      <c r="E3" s="442"/>
      <c r="F3" s="437"/>
      <c r="G3" s="442" t="s">
        <v>457</v>
      </c>
      <c r="H3" s="442"/>
      <c r="I3" s="442"/>
      <c r="J3" s="437"/>
      <c r="K3" s="442" t="s">
        <v>380</v>
      </c>
      <c r="L3" s="442"/>
      <c r="M3" s="442"/>
    </row>
    <row r="4" spans="1:13" ht="12.75">
      <c r="A4" s="443" t="s">
        <v>267</v>
      </c>
      <c r="B4" s="443"/>
      <c r="C4" s="444" t="s">
        <v>92</v>
      </c>
      <c r="D4" s="444"/>
      <c r="E4" s="444" t="s">
        <v>93</v>
      </c>
      <c r="F4" s="445"/>
      <c r="G4" s="444" t="s">
        <v>92</v>
      </c>
      <c r="H4" s="444"/>
      <c r="I4" s="444" t="s">
        <v>93</v>
      </c>
      <c r="J4" s="445"/>
      <c r="K4" s="444" t="s">
        <v>92</v>
      </c>
      <c r="L4" s="444"/>
      <c r="M4" s="444" t="s">
        <v>93</v>
      </c>
    </row>
    <row r="5" spans="1:13" ht="12.75">
      <c r="A5" s="64" t="s">
        <v>399</v>
      </c>
      <c r="B5" s="64"/>
      <c r="C5" s="431">
        <v>450</v>
      </c>
      <c r="D5" s="432"/>
      <c r="E5" s="433">
        <v>33050096583</v>
      </c>
      <c r="F5" s="446"/>
      <c r="G5" s="431">
        <v>171</v>
      </c>
      <c r="H5" s="432"/>
      <c r="I5" s="433">
        <v>1284559056</v>
      </c>
      <c r="J5" s="446"/>
      <c r="K5" s="431">
        <v>88</v>
      </c>
      <c r="L5" s="432"/>
      <c r="M5" s="433">
        <v>17670848</v>
      </c>
    </row>
    <row r="6" spans="1:13" ht="12.75">
      <c r="A6" s="63" t="s">
        <v>400</v>
      </c>
      <c r="B6" s="63"/>
      <c r="C6" s="434">
        <v>45</v>
      </c>
      <c r="D6" s="434"/>
      <c r="E6" s="434">
        <v>472283857</v>
      </c>
      <c r="F6" s="434"/>
      <c r="G6" s="434" t="s">
        <v>95</v>
      </c>
      <c r="H6" s="434"/>
      <c r="I6" s="434" t="s">
        <v>95</v>
      </c>
      <c r="J6" s="434"/>
      <c r="K6" s="434">
        <v>10</v>
      </c>
      <c r="L6" s="434"/>
      <c r="M6" s="434">
        <v>1275997</v>
      </c>
    </row>
    <row r="7" spans="1:13" ht="12.75">
      <c r="A7" s="63" t="s">
        <v>401</v>
      </c>
      <c r="B7" s="63"/>
      <c r="C7" s="434">
        <v>8</v>
      </c>
      <c r="D7" s="434"/>
      <c r="E7" s="434">
        <v>11196865</v>
      </c>
      <c r="F7" s="434"/>
      <c r="G7" s="287">
        <v>0</v>
      </c>
      <c r="H7" s="287"/>
      <c r="I7" s="287">
        <v>0</v>
      </c>
      <c r="J7" s="434"/>
      <c r="K7" s="434" t="s">
        <v>95</v>
      </c>
      <c r="L7" s="434"/>
      <c r="M7" s="434" t="s">
        <v>95</v>
      </c>
    </row>
    <row r="8" spans="1:13" ht="12.75">
      <c r="A8" s="63" t="s">
        <v>402</v>
      </c>
      <c r="B8" s="63"/>
      <c r="C8" s="434">
        <v>127</v>
      </c>
      <c r="D8" s="434"/>
      <c r="E8" s="434">
        <v>9076505593</v>
      </c>
      <c r="F8" s="434"/>
      <c r="G8" s="434">
        <v>4</v>
      </c>
      <c r="H8" s="434"/>
      <c r="I8" s="434">
        <v>244804110</v>
      </c>
      <c r="J8" s="434"/>
      <c r="K8" s="434">
        <v>30</v>
      </c>
      <c r="L8" s="434"/>
      <c r="M8" s="434">
        <v>64597035</v>
      </c>
    </row>
    <row r="9" spans="1:13" ht="12.75">
      <c r="A9" s="63" t="s">
        <v>403</v>
      </c>
      <c r="B9" s="63"/>
      <c r="C9" s="434">
        <v>112</v>
      </c>
      <c r="D9" s="434"/>
      <c r="E9" s="434">
        <v>688847102</v>
      </c>
      <c r="F9" s="434"/>
      <c r="G9" s="434">
        <v>29</v>
      </c>
      <c r="H9" s="434"/>
      <c r="I9" s="434">
        <v>8080360</v>
      </c>
      <c r="J9" s="434"/>
      <c r="K9" s="434">
        <v>15</v>
      </c>
      <c r="L9" s="434"/>
      <c r="M9" s="434">
        <v>44727458</v>
      </c>
    </row>
    <row r="10" spans="1:13" ht="12.75">
      <c r="A10" s="63" t="s">
        <v>404</v>
      </c>
      <c r="B10" s="63"/>
      <c r="C10" s="434">
        <v>332</v>
      </c>
      <c r="D10" s="434"/>
      <c r="E10" s="434">
        <v>500132523</v>
      </c>
      <c r="F10" s="434"/>
      <c r="G10" s="434">
        <v>152</v>
      </c>
      <c r="H10" s="434"/>
      <c r="I10" s="434">
        <v>120508309</v>
      </c>
      <c r="J10" s="434"/>
      <c r="K10" s="434">
        <v>67</v>
      </c>
      <c r="L10" s="434"/>
      <c r="M10" s="434">
        <v>3975634</v>
      </c>
    </row>
    <row r="11" spans="1:13" ht="12.75">
      <c r="A11" s="63" t="s">
        <v>405</v>
      </c>
      <c r="B11" s="63"/>
      <c r="C11" s="287">
        <v>5</v>
      </c>
      <c r="D11" s="287"/>
      <c r="E11" s="287">
        <v>879236793</v>
      </c>
      <c r="F11" s="434"/>
      <c r="G11" s="287">
        <v>0</v>
      </c>
      <c r="H11" s="287"/>
      <c r="I11" s="287">
        <v>0</v>
      </c>
      <c r="J11" s="434"/>
      <c r="K11" s="287">
        <v>0</v>
      </c>
      <c r="L11" s="287"/>
      <c r="M11" s="287">
        <v>0</v>
      </c>
    </row>
    <row r="12" spans="1:13" ht="12.75">
      <c r="A12" s="63" t="s">
        <v>406</v>
      </c>
      <c r="B12" s="63"/>
      <c r="C12" s="434">
        <v>235</v>
      </c>
      <c r="D12" s="434"/>
      <c r="E12" s="434">
        <v>18879114147</v>
      </c>
      <c r="F12" s="434"/>
      <c r="G12" s="434">
        <v>53</v>
      </c>
      <c r="H12" s="434"/>
      <c r="I12" s="434">
        <v>379801684</v>
      </c>
      <c r="J12" s="434"/>
      <c r="K12" s="434">
        <v>55</v>
      </c>
      <c r="L12" s="434"/>
      <c r="M12" s="434">
        <v>968174569</v>
      </c>
    </row>
    <row r="13" spans="1:13" ht="12.75">
      <c r="A13" s="63" t="s">
        <v>407</v>
      </c>
      <c r="B13" s="63"/>
      <c r="C13" s="434">
        <v>0</v>
      </c>
      <c r="D13" s="434"/>
      <c r="E13" s="434">
        <v>0</v>
      </c>
      <c r="F13" s="434"/>
      <c r="G13" s="434">
        <v>0</v>
      </c>
      <c r="H13" s="434"/>
      <c r="I13" s="434">
        <v>0</v>
      </c>
      <c r="J13" s="434"/>
      <c r="K13" s="434">
        <v>0</v>
      </c>
      <c r="L13" s="434"/>
      <c r="M13" s="434">
        <v>0</v>
      </c>
    </row>
    <row r="14" spans="1:13" ht="12.75">
      <c r="A14" s="63" t="s">
        <v>408</v>
      </c>
      <c r="B14" s="63"/>
      <c r="C14" s="431">
        <v>0</v>
      </c>
      <c r="D14" s="434"/>
      <c r="E14" s="431">
        <v>0</v>
      </c>
      <c r="F14" s="434"/>
      <c r="G14" s="431">
        <v>0</v>
      </c>
      <c r="H14" s="434"/>
      <c r="I14" s="431">
        <v>0</v>
      </c>
      <c r="J14" s="434"/>
      <c r="K14" s="431">
        <v>0</v>
      </c>
      <c r="L14" s="434"/>
      <c r="M14" s="431">
        <v>0</v>
      </c>
    </row>
    <row r="15" spans="1:13" ht="12.75">
      <c r="A15" s="63" t="s">
        <v>409</v>
      </c>
      <c r="B15" s="63"/>
      <c r="C15" s="434">
        <v>60</v>
      </c>
      <c r="D15" s="434"/>
      <c r="E15" s="434">
        <v>12942112</v>
      </c>
      <c r="F15" s="434"/>
      <c r="G15" s="434">
        <v>0</v>
      </c>
      <c r="H15" s="434"/>
      <c r="I15" s="434">
        <v>0</v>
      </c>
      <c r="J15" s="434"/>
      <c r="K15" s="434">
        <v>35</v>
      </c>
      <c r="L15" s="434"/>
      <c r="M15" s="434">
        <v>6094198</v>
      </c>
    </row>
    <row r="16" spans="1:13" ht="12.75">
      <c r="A16" s="63" t="s">
        <v>410</v>
      </c>
      <c r="B16" s="63"/>
      <c r="C16" s="431">
        <v>4</v>
      </c>
      <c r="D16" s="434"/>
      <c r="E16" s="431">
        <v>8154841</v>
      </c>
      <c r="F16" s="434"/>
      <c r="G16" s="287">
        <v>0</v>
      </c>
      <c r="H16" s="287"/>
      <c r="I16" s="287">
        <v>0</v>
      </c>
      <c r="J16" s="434"/>
      <c r="K16" s="431">
        <v>0</v>
      </c>
      <c r="L16" s="434"/>
      <c r="M16" s="431">
        <v>0</v>
      </c>
    </row>
    <row r="17" spans="1:13" ht="12.75">
      <c r="A17" s="63" t="s">
        <v>411</v>
      </c>
      <c r="B17" s="63"/>
      <c r="C17" s="434">
        <v>56</v>
      </c>
      <c r="D17" s="434"/>
      <c r="E17" s="434">
        <v>2747946877</v>
      </c>
      <c r="F17" s="434"/>
      <c r="G17" s="434">
        <v>61</v>
      </c>
      <c r="H17" s="434"/>
      <c r="I17" s="434">
        <v>1319428168</v>
      </c>
      <c r="J17" s="434"/>
      <c r="K17" s="434">
        <v>35</v>
      </c>
      <c r="L17" s="434"/>
      <c r="M17" s="434">
        <v>440981800</v>
      </c>
    </row>
    <row r="18" spans="1:13" ht="12.75">
      <c r="A18" s="63" t="s">
        <v>412</v>
      </c>
      <c r="B18" s="63"/>
      <c r="C18" s="434" t="s">
        <v>95</v>
      </c>
      <c r="D18" s="434"/>
      <c r="E18" s="434" t="s">
        <v>95</v>
      </c>
      <c r="F18" s="434"/>
      <c r="G18" s="434">
        <v>3</v>
      </c>
      <c r="H18" s="434"/>
      <c r="I18" s="434">
        <v>-1496206</v>
      </c>
      <c r="J18" s="434"/>
      <c r="K18" s="434" t="s">
        <v>95</v>
      </c>
      <c r="L18" s="434"/>
      <c r="M18" s="434" t="s">
        <v>95</v>
      </c>
    </row>
    <row r="19" spans="1:13" ht="12.75">
      <c r="A19" s="63" t="s">
        <v>413</v>
      </c>
      <c r="B19" s="63"/>
      <c r="C19" s="434">
        <v>42</v>
      </c>
      <c r="D19" s="434"/>
      <c r="E19" s="434">
        <v>1394499509</v>
      </c>
      <c r="F19" s="434"/>
      <c r="G19" s="434">
        <v>21</v>
      </c>
      <c r="H19" s="434"/>
      <c r="I19" s="434">
        <v>13405119</v>
      </c>
      <c r="J19" s="434"/>
      <c r="K19" s="434">
        <v>8</v>
      </c>
      <c r="L19" s="434"/>
      <c r="M19" s="434">
        <v>4429368</v>
      </c>
    </row>
    <row r="20" spans="1:13" ht="12.75">
      <c r="A20" s="63" t="s">
        <v>414</v>
      </c>
      <c r="B20" s="63"/>
      <c r="C20" s="434">
        <v>133</v>
      </c>
      <c r="D20" s="434"/>
      <c r="E20" s="434">
        <v>658358348</v>
      </c>
      <c r="F20" s="434"/>
      <c r="G20" s="434">
        <v>10</v>
      </c>
      <c r="H20" s="434"/>
      <c r="I20" s="434">
        <v>139419389</v>
      </c>
      <c r="J20" s="434"/>
      <c r="K20" s="434">
        <v>23</v>
      </c>
      <c r="L20" s="434"/>
      <c r="M20" s="434">
        <v>4296503</v>
      </c>
    </row>
    <row r="21" spans="1:13" ht="12.75">
      <c r="A21" s="63" t="s">
        <v>415</v>
      </c>
      <c r="B21" s="63"/>
      <c r="C21" s="434">
        <v>222</v>
      </c>
      <c r="D21" s="434"/>
      <c r="E21" s="434">
        <v>14383168870</v>
      </c>
      <c r="F21" s="434"/>
      <c r="G21" s="434">
        <v>44</v>
      </c>
      <c r="H21" s="434"/>
      <c r="I21" s="434">
        <v>159677248</v>
      </c>
      <c r="J21" s="434"/>
      <c r="K21" s="434">
        <v>54</v>
      </c>
      <c r="L21" s="434"/>
      <c r="M21" s="434">
        <v>620806341</v>
      </c>
    </row>
    <row r="22" spans="1:13" ht="12.75">
      <c r="A22" s="63" t="s">
        <v>416</v>
      </c>
      <c r="B22" s="63"/>
      <c r="C22" s="287">
        <v>6</v>
      </c>
      <c r="D22" s="287"/>
      <c r="E22" s="287">
        <v>885034747</v>
      </c>
      <c r="F22" s="434"/>
      <c r="G22" s="287">
        <v>0</v>
      </c>
      <c r="H22" s="287"/>
      <c r="I22" s="287">
        <v>0</v>
      </c>
      <c r="J22" s="434"/>
      <c r="K22" s="287">
        <v>0</v>
      </c>
      <c r="L22" s="287"/>
      <c r="M22" s="287">
        <v>0</v>
      </c>
    </row>
    <row r="23" spans="1:13" ht="12.75">
      <c r="A23" s="63" t="s">
        <v>417</v>
      </c>
      <c r="B23" s="63"/>
      <c r="C23" s="434" t="s">
        <v>95</v>
      </c>
      <c r="D23" s="434"/>
      <c r="E23" s="434" t="s">
        <v>95</v>
      </c>
      <c r="F23" s="434"/>
      <c r="G23" s="287">
        <v>0</v>
      </c>
      <c r="H23" s="287"/>
      <c r="I23" s="287">
        <v>0</v>
      </c>
      <c r="J23" s="434"/>
      <c r="K23" s="434" t="s">
        <v>95</v>
      </c>
      <c r="L23" s="434"/>
      <c r="M23" s="434" t="s">
        <v>95</v>
      </c>
    </row>
    <row r="24" spans="1:13" ht="12.75">
      <c r="A24" s="63" t="s">
        <v>418</v>
      </c>
      <c r="B24" s="63"/>
      <c r="C24" s="434" t="s">
        <v>95</v>
      </c>
      <c r="D24" s="434"/>
      <c r="E24" s="434" t="s">
        <v>95</v>
      </c>
      <c r="F24" s="434"/>
      <c r="G24" s="431">
        <v>0</v>
      </c>
      <c r="H24" s="434"/>
      <c r="I24" s="431">
        <v>0</v>
      </c>
      <c r="J24" s="434"/>
      <c r="K24" s="287">
        <v>0</v>
      </c>
      <c r="L24" s="287"/>
      <c r="M24" s="287">
        <v>0</v>
      </c>
    </row>
    <row r="25" spans="1:13" ht="12.75">
      <c r="A25" s="63" t="s">
        <v>419</v>
      </c>
      <c r="B25" s="63"/>
      <c r="C25" s="434">
        <v>9</v>
      </c>
      <c r="D25" s="434"/>
      <c r="E25" s="434">
        <v>330554268</v>
      </c>
      <c r="F25" s="434"/>
      <c r="G25" s="434">
        <v>0</v>
      </c>
      <c r="H25" s="434"/>
      <c r="I25" s="434">
        <v>0</v>
      </c>
      <c r="J25" s="434"/>
      <c r="K25" s="434">
        <v>0</v>
      </c>
      <c r="L25" s="434"/>
      <c r="M25" s="434">
        <v>0</v>
      </c>
    </row>
    <row r="26" spans="1:13" ht="12.75">
      <c r="A26" s="63" t="s">
        <v>420</v>
      </c>
      <c r="B26" s="63"/>
      <c r="C26" s="431">
        <v>0</v>
      </c>
      <c r="D26" s="434"/>
      <c r="E26" s="431">
        <v>0</v>
      </c>
      <c r="F26" s="434"/>
      <c r="G26" s="431">
        <v>0</v>
      </c>
      <c r="H26" s="434"/>
      <c r="I26" s="431">
        <v>0</v>
      </c>
      <c r="J26" s="434"/>
      <c r="K26" s="431">
        <v>0</v>
      </c>
      <c r="L26" s="434"/>
      <c r="M26" s="431">
        <v>0</v>
      </c>
    </row>
    <row r="27" spans="1:13" ht="12.75">
      <c r="A27" s="63" t="s">
        <v>421</v>
      </c>
      <c r="B27" s="63"/>
      <c r="C27" s="434">
        <v>0</v>
      </c>
      <c r="D27" s="434"/>
      <c r="E27" s="434">
        <v>0</v>
      </c>
      <c r="F27" s="434"/>
      <c r="G27" s="434">
        <v>0</v>
      </c>
      <c r="H27" s="434"/>
      <c r="I27" s="434">
        <v>0</v>
      </c>
      <c r="J27" s="434"/>
      <c r="K27" s="434">
        <v>0</v>
      </c>
      <c r="L27" s="434"/>
      <c r="M27" s="434">
        <v>0</v>
      </c>
    </row>
    <row r="28" spans="1:13" ht="12.75">
      <c r="A28" s="63" t="s">
        <v>422</v>
      </c>
      <c r="B28" s="63"/>
      <c r="C28" s="434">
        <v>16</v>
      </c>
      <c r="D28" s="434"/>
      <c r="E28" s="434">
        <v>2360459</v>
      </c>
      <c r="F28" s="434"/>
      <c r="G28" s="434">
        <v>0</v>
      </c>
      <c r="H28" s="434"/>
      <c r="I28" s="434">
        <v>0</v>
      </c>
      <c r="J28" s="434"/>
      <c r="K28" s="434">
        <v>5</v>
      </c>
      <c r="L28" s="434"/>
      <c r="M28" s="434">
        <v>224101</v>
      </c>
    </row>
    <row r="29" spans="1:13" ht="12.75">
      <c r="A29" s="63" t="s">
        <v>423</v>
      </c>
      <c r="B29" s="63"/>
      <c r="C29" s="287">
        <v>3</v>
      </c>
      <c r="D29" s="287"/>
      <c r="E29" s="287">
        <v>100691002</v>
      </c>
      <c r="F29" s="434"/>
      <c r="G29" s="287">
        <v>0</v>
      </c>
      <c r="H29" s="287"/>
      <c r="I29" s="287">
        <v>0</v>
      </c>
      <c r="J29" s="434"/>
      <c r="K29" s="434" t="s">
        <v>95</v>
      </c>
      <c r="L29" s="434"/>
      <c r="M29" s="434" t="s">
        <v>95</v>
      </c>
    </row>
    <row r="30" spans="1:13" ht="12.75">
      <c r="A30" s="63" t="s">
        <v>424</v>
      </c>
      <c r="B30" s="63"/>
      <c r="C30" s="434">
        <v>21</v>
      </c>
      <c r="D30" s="434"/>
      <c r="E30" s="434">
        <v>713272856</v>
      </c>
      <c r="F30" s="434"/>
      <c r="G30" s="434">
        <v>3</v>
      </c>
      <c r="H30" s="434"/>
      <c r="I30" s="434">
        <v>8892171</v>
      </c>
      <c r="J30" s="434"/>
      <c r="K30" s="434">
        <v>3</v>
      </c>
      <c r="L30" s="434"/>
      <c r="M30" s="434">
        <v>5023946</v>
      </c>
    </row>
    <row r="31" spans="1:13" ht="12.75">
      <c r="A31" s="63" t="s">
        <v>425</v>
      </c>
      <c r="B31" s="63"/>
      <c r="C31" s="434">
        <v>71</v>
      </c>
      <c r="D31" s="434"/>
      <c r="E31" s="434">
        <v>6404477164</v>
      </c>
      <c r="F31" s="434"/>
      <c r="G31" s="434" t="s">
        <v>95</v>
      </c>
      <c r="H31" s="434"/>
      <c r="I31" s="434" t="s">
        <v>95</v>
      </c>
      <c r="J31" s="434"/>
      <c r="K31" s="434">
        <v>22</v>
      </c>
      <c r="L31" s="434"/>
      <c r="M31" s="434">
        <v>164187623</v>
      </c>
    </row>
    <row r="32" spans="1:13" ht="12.75">
      <c r="A32" s="63" t="s">
        <v>426</v>
      </c>
      <c r="B32" s="63"/>
      <c r="C32" s="287">
        <v>3</v>
      </c>
      <c r="D32" s="287"/>
      <c r="E32" s="287">
        <v>428749745</v>
      </c>
      <c r="F32" s="434"/>
      <c r="G32" s="434">
        <v>0</v>
      </c>
      <c r="H32" s="434"/>
      <c r="I32" s="434">
        <v>0</v>
      </c>
      <c r="J32" s="434"/>
      <c r="K32" s="434">
        <v>0</v>
      </c>
      <c r="L32" s="434"/>
      <c r="M32" s="434">
        <v>0</v>
      </c>
    </row>
    <row r="33" spans="1:13" ht="12.75">
      <c r="A33" s="63" t="s">
        <v>427</v>
      </c>
      <c r="B33" s="63"/>
      <c r="C33" s="434">
        <v>188</v>
      </c>
      <c r="D33" s="434"/>
      <c r="E33" s="434">
        <v>977943006</v>
      </c>
      <c r="F33" s="434"/>
      <c r="G33" s="434">
        <v>56</v>
      </c>
      <c r="H33" s="434"/>
      <c r="I33" s="434">
        <v>54866912</v>
      </c>
      <c r="J33" s="434"/>
      <c r="K33" s="434">
        <v>44</v>
      </c>
      <c r="L33" s="434"/>
      <c r="M33" s="434">
        <v>34188435</v>
      </c>
    </row>
    <row r="34" spans="1:13" ht="12.75">
      <c r="A34" s="63" t="s">
        <v>428</v>
      </c>
      <c r="B34" s="63"/>
      <c r="C34" s="434">
        <v>4</v>
      </c>
      <c r="D34" s="434"/>
      <c r="E34" s="434">
        <v>204952650</v>
      </c>
      <c r="F34" s="434"/>
      <c r="G34" s="434" t="s">
        <v>95</v>
      </c>
      <c r="H34" s="434"/>
      <c r="I34" s="434" t="s">
        <v>95</v>
      </c>
      <c r="J34" s="434"/>
      <c r="K34" s="434">
        <v>0</v>
      </c>
      <c r="L34" s="434"/>
      <c r="M34" s="434">
        <v>0</v>
      </c>
    </row>
    <row r="35" spans="1:13" ht="12.75">
      <c r="A35" s="63" t="s">
        <v>429</v>
      </c>
      <c r="B35" s="63"/>
      <c r="C35" s="434">
        <v>9</v>
      </c>
      <c r="D35" s="434"/>
      <c r="E35" s="434">
        <v>29557298</v>
      </c>
      <c r="F35" s="434"/>
      <c r="G35" s="287">
        <v>0</v>
      </c>
      <c r="H35" s="287"/>
      <c r="I35" s="287">
        <v>0</v>
      </c>
      <c r="J35" s="434"/>
      <c r="K35" s="434" t="s">
        <v>95</v>
      </c>
      <c r="L35" s="434"/>
      <c r="M35" s="434" t="s">
        <v>95</v>
      </c>
    </row>
    <row r="36" spans="1:13" ht="12.75">
      <c r="A36" s="63" t="s">
        <v>430</v>
      </c>
      <c r="B36" s="63"/>
      <c r="C36" s="434">
        <v>21</v>
      </c>
      <c r="D36" s="434"/>
      <c r="E36" s="434">
        <v>156745244</v>
      </c>
      <c r="F36" s="434"/>
      <c r="G36" s="434">
        <v>36</v>
      </c>
      <c r="H36" s="434"/>
      <c r="I36" s="434">
        <v>244917914</v>
      </c>
      <c r="J36" s="434"/>
      <c r="K36" s="434" t="s">
        <v>95</v>
      </c>
      <c r="L36" s="434"/>
      <c r="M36" s="434" t="s">
        <v>95</v>
      </c>
    </row>
    <row r="37" spans="1:13" ht="12.75">
      <c r="A37" s="63" t="s">
        <v>431</v>
      </c>
      <c r="B37" s="63"/>
      <c r="C37" s="434">
        <v>17</v>
      </c>
      <c r="D37" s="434"/>
      <c r="E37" s="434">
        <v>1773674919</v>
      </c>
      <c r="F37" s="434"/>
      <c r="G37" s="434">
        <v>8</v>
      </c>
      <c r="H37" s="434"/>
      <c r="I37" s="434">
        <v>238528591</v>
      </c>
      <c r="J37" s="434"/>
      <c r="K37" s="434">
        <v>29</v>
      </c>
      <c r="L37" s="434"/>
      <c r="M37" s="434">
        <v>1149996062</v>
      </c>
    </row>
    <row r="38" spans="1:13" ht="12.75">
      <c r="A38" s="63" t="s">
        <v>432</v>
      </c>
      <c r="B38" s="63"/>
      <c r="C38" s="434">
        <v>27</v>
      </c>
      <c r="D38" s="434"/>
      <c r="E38" s="434">
        <v>1622651323</v>
      </c>
      <c r="F38" s="434"/>
      <c r="G38" s="434">
        <v>40</v>
      </c>
      <c r="H38" s="434"/>
      <c r="I38" s="434">
        <v>1147121076</v>
      </c>
      <c r="J38" s="434"/>
      <c r="K38" s="434">
        <v>7</v>
      </c>
      <c r="L38" s="434"/>
      <c r="M38" s="434">
        <v>14329782</v>
      </c>
    </row>
    <row r="39" spans="1:13" ht="12.75">
      <c r="A39" s="63" t="s">
        <v>433</v>
      </c>
      <c r="B39" s="63"/>
      <c r="C39" s="434">
        <v>51</v>
      </c>
      <c r="D39" s="434"/>
      <c r="E39" s="434">
        <v>2190968054</v>
      </c>
      <c r="F39" s="434"/>
      <c r="G39" s="434">
        <v>32</v>
      </c>
      <c r="H39" s="434"/>
      <c r="I39" s="434">
        <v>1470077708</v>
      </c>
      <c r="J39" s="434"/>
      <c r="K39" s="434">
        <v>10</v>
      </c>
      <c r="L39" s="434"/>
      <c r="M39" s="434">
        <v>3311465739</v>
      </c>
    </row>
    <row r="40" spans="1:13" ht="12.75">
      <c r="A40" s="63" t="s">
        <v>434</v>
      </c>
      <c r="B40" s="63"/>
      <c r="C40" s="434">
        <v>46</v>
      </c>
      <c r="D40" s="434"/>
      <c r="E40" s="434">
        <v>3978415235</v>
      </c>
      <c r="F40" s="434"/>
      <c r="G40" s="434">
        <v>9</v>
      </c>
      <c r="H40" s="434"/>
      <c r="I40" s="434">
        <v>12850246</v>
      </c>
      <c r="J40" s="434"/>
      <c r="K40" s="434">
        <v>13</v>
      </c>
      <c r="L40" s="434"/>
      <c r="M40" s="434">
        <v>21851058</v>
      </c>
    </row>
    <row r="41" spans="1:13" ht="12.75">
      <c r="A41" s="63" t="s">
        <v>435</v>
      </c>
      <c r="B41" s="63"/>
      <c r="C41" s="434">
        <v>441</v>
      </c>
      <c r="D41" s="434"/>
      <c r="E41" s="434">
        <v>32880728167</v>
      </c>
      <c r="F41" s="434"/>
      <c r="G41" s="434">
        <v>160</v>
      </c>
      <c r="H41" s="434"/>
      <c r="I41" s="434">
        <v>-127643476</v>
      </c>
      <c r="J41" s="434"/>
      <c r="K41" s="434">
        <v>87</v>
      </c>
      <c r="L41" s="434"/>
      <c r="M41" s="434">
        <v>-4552073709</v>
      </c>
    </row>
    <row r="42" spans="1:13" ht="12.75">
      <c r="A42" s="63" t="s">
        <v>436</v>
      </c>
      <c r="B42" s="63"/>
      <c r="C42" s="431">
        <v>3</v>
      </c>
      <c r="D42" s="434"/>
      <c r="E42" s="431">
        <v>6670138</v>
      </c>
      <c r="F42" s="434"/>
      <c r="G42" s="431">
        <v>0</v>
      </c>
      <c r="H42" s="434"/>
      <c r="I42" s="431">
        <v>0</v>
      </c>
      <c r="J42" s="434"/>
      <c r="K42" s="434" t="s">
        <v>95</v>
      </c>
      <c r="L42" s="434"/>
      <c r="M42" s="434" t="s">
        <v>95</v>
      </c>
    </row>
    <row r="43" spans="1:13" ht="12.75">
      <c r="A43" s="63" t="s">
        <v>437</v>
      </c>
      <c r="B43" s="63"/>
      <c r="C43" s="287">
        <v>0</v>
      </c>
      <c r="D43" s="287"/>
      <c r="E43" s="287">
        <v>0</v>
      </c>
      <c r="F43" s="434"/>
      <c r="G43" s="287">
        <v>0</v>
      </c>
      <c r="H43" s="287"/>
      <c r="I43" s="287">
        <v>0</v>
      </c>
      <c r="J43" s="434"/>
      <c r="K43" s="287">
        <v>0</v>
      </c>
      <c r="L43" s="287"/>
      <c r="M43" s="287">
        <v>0</v>
      </c>
    </row>
    <row r="44" spans="1:13" ht="12.75">
      <c r="A44" s="63" t="s">
        <v>438</v>
      </c>
      <c r="B44" s="63"/>
      <c r="C44" s="434">
        <v>492</v>
      </c>
      <c r="D44" s="434"/>
      <c r="E44" s="434">
        <v>3368423730</v>
      </c>
      <c r="F44" s="434"/>
      <c r="G44" s="434">
        <v>187</v>
      </c>
      <c r="H44" s="434"/>
      <c r="I44" s="434">
        <v>-321128380</v>
      </c>
      <c r="J44" s="434"/>
      <c r="K44" s="434">
        <v>90</v>
      </c>
      <c r="L44" s="434"/>
      <c r="M44" s="434">
        <v>-1425812291</v>
      </c>
    </row>
    <row r="45" spans="1:13" ht="12.75">
      <c r="A45" s="63" t="s">
        <v>451</v>
      </c>
      <c r="B45" s="63"/>
      <c r="C45" s="434">
        <v>492</v>
      </c>
      <c r="D45" s="434"/>
      <c r="E45" s="434">
        <v>409354023</v>
      </c>
      <c r="F45" s="434"/>
      <c r="G45" s="434">
        <v>187</v>
      </c>
      <c r="H45" s="434"/>
      <c r="I45" s="434">
        <v>112472694</v>
      </c>
      <c r="J45" s="434"/>
      <c r="K45" s="434">
        <v>90</v>
      </c>
      <c r="L45" s="434"/>
      <c r="M45" s="434">
        <v>33350584</v>
      </c>
    </row>
    <row r="46" spans="1:13" ht="12.75">
      <c r="A46" s="63" t="s">
        <v>439</v>
      </c>
      <c r="B46" s="63"/>
      <c r="C46" s="434">
        <v>86</v>
      </c>
      <c r="D46" s="434"/>
      <c r="E46" s="434">
        <v>39676101</v>
      </c>
      <c r="F46" s="434"/>
      <c r="G46" s="434">
        <v>6</v>
      </c>
      <c r="H46" s="434"/>
      <c r="I46" s="434">
        <v>1715133</v>
      </c>
      <c r="J46" s="434"/>
      <c r="K46" s="434">
        <v>40</v>
      </c>
      <c r="L46" s="434"/>
      <c r="M46" s="434">
        <v>7336431</v>
      </c>
    </row>
    <row r="47" spans="1:13" ht="12.75">
      <c r="A47" s="63" t="s">
        <v>294</v>
      </c>
      <c r="B47" s="63"/>
      <c r="C47" s="434">
        <v>492</v>
      </c>
      <c r="D47" s="434"/>
      <c r="E47" s="434">
        <v>369678224</v>
      </c>
      <c r="F47" s="434"/>
      <c r="G47" s="434">
        <v>187</v>
      </c>
      <c r="H47" s="434"/>
      <c r="I47" s="434">
        <v>110757561</v>
      </c>
      <c r="J47" s="434"/>
      <c r="K47" s="434">
        <v>90</v>
      </c>
      <c r="L47" s="434"/>
      <c r="M47" s="434">
        <v>26014153</v>
      </c>
    </row>
    <row r="48" spans="1:13" ht="12.75">
      <c r="A48" s="63" t="s">
        <v>295</v>
      </c>
      <c r="B48" s="63"/>
      <c r="C48" s="434">
        <v>152</v>
      </c>
      <c r="D48" s="434"/>
      <c r="E48" s="434">
        <v>349750</v>
      </c>
      <c r="F48" s="434"/>
      <c r="G48" s="434">
        <v>7</v>
      </c>
      <c r="H48" s="434"/>
      <c r="I48" s="434">
        <v>5250</v>
      </c>
      <c r="J48" s="434"/>
      <c r="K48" s="434">
        <v>36</v>
      </c>
      <c r="L48" s="434"/>
      <c r="M48" s="434">
        <v>44250</v>
      </c>
    </row>
    <row r="49" spans="1:13" ht="13.5" thickBot="1">
      <c r="A49" s="296" t="s">
        <v>31</v>
      </c>
      <c r="B49" s="296"/>
      <c r="C49" s="436">
        <v>492</v>
      </c>
      <c r="D49" s="436"/>
      <c r="E49" s="436">
        <v>370027975</v>
      </c>
      <c r="F49" s="436"/>
      <c r="G49" s="436">
        <v>187</v>
      </c>
      <c r="H49" s="436"/>
      <c r="I49" s="436">
        <v>110762811</v>
      </c>
      <c r="J49" s="436"/>
      <c r="K49" s="436">
        <v>90</v>
      </c>
      <c r="L49" s="436"/>
      <c r="M49" s="436">
        <v>26058403</v>
      </c>
    </row>
    <row r="50" spans="1:13" ht="12.75">
      <c r="A50" s="322" t="s">
        <v>336</v>
      </c>
      <c r="B50" s="322"/>
      <c r="C50" s="438"/>
      <c r="D50" s="438"/>
      <c r="E50" s="438"/>
      <c r="F50" s="438"/>
      <c r="G50" s="447"/>
      <c r="H50" s="425"/>
      <c r="I50" s="438"/>
      <c r="J50" s="438"/>
      <c r="K50" s="438"/>
      <c r="L50" s="438"/>
      <c r="M50" s="425"/>
    </row>
    <row r="51" spans="1:13" ht="12.75">
      <c r="A51" s="228" t="s">
        <v>97</v>
      </c>
      <c r="B51" s="228"/>
      <c r="C51" s="321"/>
      <c r="D51" s="322"/>
      <c r="E51" s="322"/>
      <c r="F51" s="322"/>
      <c r="G51" s="321"/>
      <c r="H51" s="322"/>
      <c r="I51" s="322"/>
      <c r="J51" s="322"/>
      <c r="K51" s="321"/>
      <c r="L51" s="322"/>
      <c r="M51" s="322"/>
    </row>
  </sheetData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39" style="0" customWidth="1"/>
    <col min="2" max="2" width="13.16015625" style="0" customWidth="1"/>
    <col min="3" max="3" width="8.66015625" style="0" customWidth="1"/>
    <col min="4" max="4" width="4.16015625" style="0" customWidth="1"/>
    <col min="5" max="5" width="17.66015625" style="0" customWidth="1"/>
    <col min="6" max="7" width="8.66015625" style="0" customWidth="1"/>
    <col min="8" max="8" width="4.16015625" style="0" customWidth="1"/>
    <col min="9" max="9" width="25.83203125" style="0" customWidth="1"/>
  </cols>
  <sheetData>
    <row r="1" spans="1:9" ht="12.75">
      <c r="A1" s="205" t="s">
        <v>458</v>
      </c>
      <c r="B1" s="339"/>
      <c r="C1" s="339"/>
      <c r="D1" s="339"/>
      <c r="E1" s="339"/>
      <c r="F1" s="339"/>
      <c r="G1" s="339"/>
      <c r="H1" s="339"/>
      <c r="I1" s="339"/>
    </row>
    <row r="2" spans="1:9" ht="12.75">
      <c r="A2" s="340"/>
      <c r="B2" s="340"/>
      <c r="C2" s="442" t="s">
        <v>459</v>
      </c>
      <c r="D2" s="442"/>
      <c r="E2" s="442"/>
      <c r="F2" s="437"/>
      <c r="G2" s="442" t="s">
        <v>460</v>
      </c>
      <c r="H2" s="442"/>
      <c r="I2" s="442"/>
    </row>
    <row r="3" spans="1:9" ht="12.75">
      <c r="A3" s="216" t="s">
        <v>267</v>
      </c>
      <c r="B3" s="443"/>
      <c r="C3" s="217" t="s">
        <v>92</v>
      </c>
      <c r="D3" s="217"/>
      <c r="E3" s="217" t="s">
        <v>93</v>
      </c>
      <c r="F3" s="445"/>
      <c r="G3" s="217" t="s">
        <v>92</v>
      </c>
      <c r="H3" s="217"/>
      <c r="I3" s="217" t="s">
        <v>93</v>
      </c>
    </row>
    <row r="4" spans="1:9" ht="12.75">
      <c r="A4" s="64" t="s">
        <v>399</v>
      </c>
      <c r="B4" s="64"/>
      <c r="C4" s="225">
        <v>511</v>
      </c>
      <c r="D4" s="286"/>
      <c r="E4" s="285">
        <v>9415992249</v>
      </c>
      <c r="F4" s="286"/>
      <c r="G4" s="257">
        <v>198</v>
      </c>
      <c r="H4" s="258"/>
      <c r="I4" s="285">
        <v>24936334238</v>
      </c>
    </row>
    <row r="5" spans="1:9" ht="12.75">
      <c r="A5" s="63" t="s">
        <v>400</v>
      </c>
      <c r="B5" s="63"/>
      <c r="C5" s="287">
        <v>22</v>
      </c>
      <c r="D5" s="287"/>
      <c r="E5" s="287">
        <v>138155539</v>
      </c>
      <c r="F5" s="287"/>
      <c r="G5" s="448">
        <v>35</v>
      </c>
      <c r="H5" s="448"/>
      <c r="I5" s="287">
        <v>346841327</v>
      </c>
    </row>
    <row r="6" spans="1:9" ht="12.75">
      <c r="A6" s="63" t="s">
        <v>401</v>
      </c>
      <c r="B6" s="63"/>
      <c r="C6" s="287">
        <v>4</v>
      </c>
      <c r="D6" s="287"/>
      <c r="E6" s="287">
        <v>603165</v>
      </c>
      <c r="F6" s="287"/>
      <c r="G6" s="287">
        <v>5</v>
      </c>
      <c r="H6" s="287"/>
      <c r="I6" s="287">
        <v>10594838</v>
      </c>
    </row>
    <row r="7" spans="1:9" ht="12.75">
      <c r="A7" s="63" t="s">
        <v>402</v>
      </c>
      <c r="B7" s="63"/>
      <c r="C7" s="287">
        <v>70</v>
      </c>
      <c r="D7" s="287"/>
      <c r="E7" s="287">
        <v>729826500</v>
      </c>
      <c r="F7" s="287"/>
      <c r="G7" s="448">
        <v>91</v>
      </c>
      <c r="H7" s="448"/>
      <c r="I7" s="287">
        <v>8656080238</v>
      </c>
    </row>
    <row r="8" spans="1:9" ht="12.75">
      <c r="A8" s="63" t="s">
        <v>403</v>
      </c>
      <c r="B8" s="63"/>
      <c r="C8" s="287">
        <v>113</v>
      </c>
      <c r="D8" s="287"/>
      <c r="E8" s="287">
        <v>306135387</v>
      </c>
      <c r="F8" s="287"/>
      <c r="G8" s="448">
        <v>43</v>
      </c>
      <c r="H8" s="448"/>
      <c r="I8" s="287">
        <v>435519533</v>
      </c>
    </row>
    <row r="9" spans="1:9" ht="12.75">
      <c r="A9" s="63" t="s">
        <v>404</v>
      </c>
      <c r="B9" s="63"/>
      <c r="C9" s="287">
        <v>393</v>
      </c>
      <c r="D9" s="287"/>
      <c r="E9" s="287">
        <v>192334428</v>
      </c>
      <c r="F9" s="287"/>
      <c r="G9" s="448">
        <v>158</v>
      </c>
      <c r="H9" s="448"/>
      <c r="I9" s="287">
        <v>432282038</v>
      </c>
    </row>
    <row r="10" spans="1:9" ht="12.75">
      <c r="A10" s="63" t="s">
        <v>405</v>
      </c>
      <c r="B10" s="63"/>
      <c r="C10" s="287" t="s">
        <v>95</v>
      </c>
      <c r="D10" s="287"/>
      <c r="E10" s="287" t="s">
        <v>95</v>
      </c>
      <c r="F10" s="287"/>
      <c r="G10" s="287">
        <v>3</v>
      </c>
      <c r="H10" s="287"/>
      <c r="I10" s="287">
        <v>882059529</v>
      </c>
    </row>
    <row r="11" spans="1:9" ht="12.75">
      <c r="A11" s="63" t="s">
        <v>441</v>
      </c>
      <c r="B11" s="63"/>
      <c r="C11" s="287">
        <v>193</v>
      </c>
      <c r="D11" s="287"/>
      <c r="E11" s="287">
        <v>6086736321</v>
      </c>
      <c r="F11" s="287"/>
      <c r="G11" s="448">
        <v>150</v>
      </c>
      <c r="H11" s="448"/>
      <c r="I11" s="287">
        <v>14140354079</v>
      </c>
    </row>
    <row r="12" spans="1:9" ht="12.75">
      <c r="A12" s="63" t="s">
        <v>407</v>
      </c>
      <c r="B12" s="63"/>
      <c r="C12" s="287">
        <v>0</v>
      </c>
      <c r="D12" s="287"/>
      <c r="E12" s="287">
        <v>0</v>
      </c>
      <c r="F12" s="287"/>
      <c r="G12" s="448">
        <v>0</v>
      </c>
      <c r="H12" s="448"/>
      <c r="I12" s="287">
        <v>0</v>
      </c>
    </row>
    <row r="13" spans="1:9" ht="12.75">
      <c r="A13" s="63" t="s">
        <v>408</v>
      </c>
      <c r="B13" s="63"/>
      <c r="C13" s="287">
        <v>0</v>
      </c>
      <c r="D13" s="287"/>
      <c r="E13" s="287">
        <v>0</v>
      </c>
      <c r="F13" s="287"/>
      <c r="G13" s="287">
        <v>0</v>
      </c>
      <c r="H13" s="287"/>
      <c r="I13" s="287">
        <v>0</v>
      </c>
    </row>
    <row r="14" spans="1:9" ht="12.75">
      <c r="A14" s="63" t="s">
        <v>409</v>
      </c>
      <c r="B14" s="63"/>
      <c r="C14" s="287">
        <v>29</v>
      </c>
      <c r="D14" s="287"/>
      <c r="E14" s="287">
        <v>1999565</v>
      </c>
      <c r="F14" s="287"/>
      <c r="G14" s="448">
        <v>66</v>
      </c>
      <c r="H14" s="448"/>
      <c r="I14" s="287">
        <v>17036745</v>
      </c>
    </row>
    <row r="15" spans="1:9" ht="12.75">
      <c r="A15" s="63" t="s">
        <v>410</v>
      </c>
      <c r="B15" s="63"/>
      <c r="C15" s="287">
        <v>3</v>
      </c>
      <c r="D15" s="287"/>
      <c r="E15" s="287">
        <v>7261435</v>
      </c>
      <c r="F15" s="287"/>
      <c r="G15" s="287" t="s">
        <v>95</v>
      </c>
      <c r="H15" s="287"/>
      <c r="I15" s="287" t="s">
        <v>95</v>
      </c>
    </row>
    <row r="16" spans="1:9" ht="12.75">
      <c r="A16" s="63" t="s">
        <v>411</v>
      </c>
      <c r="B16" s="63"/>
      <c r="C16" s="287">
        <v>89</v>
      </c>
      <c r="D16" s="287"/>
      <c r="E16" s="287">
        <v>1756448329</v>
      </c>
      <c r="F16" s="287"/>
      <c r="G16" s="448">
        <v>63</v>
      </c>
      <c r="H16" s="448"/>
      <c r="I16" s="287">
        <v>2751908516</v>
      </c>
    </row>
    <row r="17" spans="1:9" ht="12.75">
      <c r="A17" s="63" t="s">
        <v>412</v>
      </c>
      <c r="B17" s="63"/>
      <c r="C17" s="287">
        <v>4</v>
      </c>
      <c r="D17" s="287"/>
      <c r="E17" s="287">
        <v>17114575</v>
      </c>
      <c r="F17" s="287"/>
      <c r="G17" s="287" t="s">
        <v>95</v>
      </c>
      <c r="H17" s="287"/>
      <c r="I17" s="287" t="s">
        <v>95</v>
      </c>
    </row>
    <row r="18" spans="1:9" ht="12.75">
      <c r="A18" s="63" t="s">
        <v>413</v>
      </c>
      <c r="B18" s="63"/>
      <c r="C18" s="287">
        <v>45</v>
      </c>
      <c r="D18" s="287"/>
      <c r="E18" s="287">
        <v>790318875</v>
      </c>
      <c r="F18" s="287"/>
      <c r="G18" s="448">
        <v>26</v>
      </c>
      <c r="H18" s="448"/>
      <c r="I18" s="287">
        <v>622015121</v>
      </c>
    </row>
    <row r="19" spans="1:9" ht="12.75">
      <c r="A19" s="63" t="s">
        <v>414</v>
      </c>
      <c r="B19" s="63"/>
      <c r="C19" s="287">
        <v>67</v>
      </c>
      <c r="D19" s="287"/>
      <c r="E19" s="287">
        <v>684776489</v>
      </c>
      <c r="F19" s="287"/>
      <c r="G19" s="448">
        <v>99</v>
      </c>
      <c r="H19" s="448"/>
      <c r="I19" s="287">
        <v>117297751</v>
      </c>
    </row>
    <row r="20" spans="1:9" ht="12.75">
      <c r="A20" s="63" t="s">
        <v>415</v>
      </c>
      <c r="B20" s="63"/>
      <c r="C20" s="287">
        <v>174</v>
      </c>
      <c r="D20" s="287"/>
      <c r="E20" s="287">
        <v>3626067368</v>
      </c>
      <c r="F20" s="287"/>
      <c r="G20" s="448">
        <v>146</v>
      </c>
      <c r="H20" s="448"/>
      <c r="I20" s="287">
        <v>11537585091</v>
      </c>
    </row>
    <row r="21" spans="1:9" ht="12.75">
      <c r="A21" s="63" t="s">
        <v>416</v>
      </c>
      <c r="B21" s="63"/>
      <c r="C21" s="287" t="s">
        <v>95</v>
      </c>
      <c r="D21" s="287"/>
      <c r="E21" s="287" t="s">
        <v>95</v>
      </c>
      <c r="F21" s="287"/>
      <c r="G21" s="287">
        <v>4</v>
      </c>
      <c r="H21" s="287"/>
      <c r="I21" s="287">
        <v>886661710</v>
      </c>
    </row>
    <row r="22" spans="1:9" ht="12.75">
      <c r="A22" s="63" t="s">
        <v>417</v>
      </c>
      <c r="B22" s="63"/>
      <c r="C22" s="287" t="s">
        <v>95</v>
      </c>
      <c r="D22" s="287"/>
      <c r="E22" s="287" t="s">
        <v>95</v>
      </c>
      <c r="F22" s="287"/>
      <c r="G22" s="287" t="s">
        <v>95</v>
      </c>
      <c r="H22" s="287"/>
      <c r="I22" s="287" t="s">
        <v>95</v>
      </c>
    </row>
    <row r="23" spans="1:9" ht="12.75">
      <c r="A23" s="63" t="s">
        <v>418</v>
      </c>
      <c r="B23" s="63"/>
      <c r="C23" s="287" t="s">
        <v>95</v>
      </c>
      <c r="D23" s="287"/>
      <c r="E23" s="287" t="s">
        <v>95</v>
      </c>
      <c r="F23" s="287"/>
      <c r="G23" s="287">
        <v>0</v>
      </c>
      <c r="H23" s="287"/>
      <c r="I23" s="287">
        <v>0</v>
      </c>
    </row>
    <row r="24" spans="1:9" ht="12.75">
      <c r="A24" s="63" t="s">
        <v>419</v>
      </c>
      <c r="B24" s="63"/>
      <c r="C24" s="287" t="s">
        <v>95</v>
      </c>
      <c r="D24" s="287"/>
      <c r="E24" s="287" t="s">
        <v>95</v>
      </c>
      <c r="F24" s="287"/>
      <c r="G24" s="448">
        <v>8</v>
      </c>
      <c r="H24" s="448"/>
      <c r="I24" s="287">
        <v>330553908</v>
      </c>
    </row>
    <row r="25" spans="1:9" ht="12.75">
      <c r="A25" s="63" t="s">
        <v>420</v>
      </c>
      <c r="B25" s="63"/>
      <c r="C25" s="287">
        <v>0</v>
      </c>
      <c r="D25" s="287"/>
      <c r="E25" s="287">
        <v>0</v>
      </c>
      <c r="F25" s="287"/>
      <c r="G25" s="287">
        <v>0</v>
      </c>
      <c r="H25" s="287"/>
      <c r="I25" s="287">
        <v>0</v>
      </c>
    </row>
    <row r="26" spans="1:9" ht="12.75">
      <c r="A26" s="63" t="s">
        <v>421</v>
      </c>
      <c r="B26" s="63"/>
      <c r="C26" s="287">
        <v>0</v>
      </c>
      <c r="D26" s="287"/>
      <c r="E26" s="287">
        <v>0</v>
      </c>
      <c r="F26" s="287"/>
      <c r="G26" s="448">
        <v>0</v>
      </c>
      <c r="H26" s="448"/>
      <c r="I26" s="287">
        <v>0</v>
      </c>
    </row>
    <row r="27" spans="1:9" ht="12.75">
      <c r="A27" s="63" t="s">
        <v>422</v>
      </c>
      <c r="B27" s="63"/>
      <c r="C27" s="287">
        <v>7</v>
      </c>
      <c r="D27" s="287"/>
      <c r="E27" s="287">
        <v>927127</v>
      </c>
      <c r="F27" s="287"/>
      <c r="G27" s="448">
        <v>14</v>
      </c>
      <c r="H27" s="448"/>
      <c r="I27" s="287">
        <v>1657433</v>
      </c>
    </row>
    <row r="28" spans="1:9" ht="12.75">
      <c r="A28" s="63" t="s">
        <v>423</v>
      </c>
      <c r="B28" s="63"/>
      <c r="C28" s="287" t="s">
        <v>95</v>
      </c>
      <c r="D28" s="287"/>
      <c r="E28" s="287" t="s">
        <v>95</v>
      </c>
      <c r="F28" s="287"/>
      <c r="G28" s="287">
        <v>3</v>
      </c>
      <c r="H28" s="287"/>
      <c r="I28" s="287">
        <v>893105242</v>
      </c>
    </row>
    <row r="29" spans="1:9" ht="12.75">
      <c r="A29" s="63" t="s">
        <v>424</v>
      </c>
      <c r="B29" s="63"/>
      <c r="C29" s="287">
        <v>10</v>
      </c>
      <c r="D29" s="287"/>
      <c r="E29" s="287">
        <v>36371811</v>
      </c>
      <c r="F29" s="287"/>
      <c r="G29" s="448">
        <v>17</v>
      </c>
      <c r="H29" s="448"/>
      <c r="I29" s="287">
        <v>690817162</v>
      </c>
    </row>
    <row r="30" spans="1:9" ht="12.75">
      <c r="A30" s="63" t="s">
        <v>425</v>
      </c>
      <c r="B30" s="63"/>
      <c r="C30" s="287">
        <v>17</v>
      </c>
      <c r="D30" s="287"/>
      <c r="E30" s="287">
        <v>404550891</v>
      </c>
      <c r="F30" s="287"/>
      <c r="G30" s="448">
        <v>77</v>
      </c>
      <c r="H30" s="448"/>
      <c r="I30" s="287">
        <v>6186960664</v>
      </c>
    </row>
    <row r="31" spans="1:9" ht="12.75">
      <c r="A31" s="63" t="s">
        <v>426</v>
      </c>
      <c r="B31" s="63"/>
      <c r="C31" s="287">
        <v>0</v>
      </c>
      <c r="D31" s="287"/>
      <c r="E31" s="287">
        <v>0</v>
      </c>
      <c r="F31" s="287"/>
      <c r="G31" s="287">
        <v>3</v>
      </c>
      <c r="H31" s="287"/>
      <c r="I31" s="287">
        <v>428749745</v>
      </c>
    </row>
    <row r="32" spans="1:9" ht="12.75">
      <c r="A32" s="63" t="s">
        <v>427</v>
      </c>
      <c r="B32" s="63"/>
      <c r="C32" s="287">
        <v>155</v>
      </c>
      <c r="D32" s="287"/>
      <c r="E32" s="287">
        <v>246099420</v>
      </c>
      <c r="F32" s="287"/>
      <c r="G32" s="448">
        <v>133</v>
      </c>
      <c r="H32" s="448"/>
      <c r="I32" s="287">
        <v>820898933</v>
      </c>
    </row>
    <row r="33" spans="1:9" ht="12.75">
      <c r="A33" s="63" t="s">
        <v>428</v>
      </c>
      <c r="B33" s="63"/>
      <c r="C33" s="287" t="s">
        <v>95</v>
      </c>
      <c r="D33" s="287"/>
      <c r="E33" s="287" t="s">
        <v>95</v>
      </c>
      <c r="F33" s="287"/>
      <c r="G33" s="287">
        <v>3</v>
      </c>
      <c r="H33" s="287"/>
      <c r="I33" s="287">
        <v>203170551</v>
      </c>
    </row>
    <row r="34" spans="1:9" ht="12.75">
      <c r="A34" s="63" t="s">
        <v>429</v>
      </c>
      <c r="B34" s="63"/>
      <c r="C34" s="287" t="s">
        <v>95</v>
      </c>
      <c r="D34" s="287"/>
      <c r="E34" s="287" t="s">
        <v>95</v>
      </c>
      <c r="F34" s="287"/>
      <c r="G34" s="448">
        <v>8</v>
      </c>
      <c r="H34" s="448"/>
      <c r="I34" s="287">
        <v>2812117</v>
      </c>
    </row>
    <row r="35" spans="1:9" ht="12.75">
      <c r="A35" s="63" t="s">
        <v>430</v>
      </c>
      <c r="B35" s="63"/>
      <c r="C35" s="287">
        <v>43</v>
      </c>
      <c r="D35" s="287"/>
      <c r="E35" s="287">
        <v>293176653</v>
      </c>
      <c r="F35" s="287"/>
      <c r="G35" s="448">
        <v>15</v>
      </c>
      <c r="H35" s="448"/>
      <c r="I35" s="287">
        <v>109070387</v>
      </c>
    </row>
    <row r="36" spans="1:9" ht="12.75">
      <c r="A36" s="63" t="s">
        <v>431</v>
      </c>
      <c r="B36" s="63"/>
      <c r="C36" s="287">
        <v>27</v>
      </c>
      <c r="D36" s="287"/>
      <c r="E36" s="287">
        <v>1084598907</v>
      </c>
      <c r="F36" s="287"/>
      <c r="G36" s="448">
        <v>27</v>
      </c>
      <c r="H36" s="448"/>
      <c r="I36" s="287">
        <v>2077600665</v>
      </c>
    </row>
    <row r="37" spans="1:9" ht="12.75">
      <c r="A37" s="63" t="s">
        <v>432</v>
      </c>
      <c r="B37" s="63"/>
      <c r="C37" s="287">
        <v>50</v>
      </c>
      <c r="D37" s="287"/>
      <c r="E37" s="287">
        <v>1355776730</v>
      </c>
      <c r="F37" s="287"/>
      <c r="G37" s="448">
        <v>24</v>
      </c>
      <c r="H37" s="448"/>
      <c r="I37" s="287">
        <v>1428325451</v>
      </c>
    </row>
    <row r="38" spans="1:9" ht="12.75">
      <c r="A38" s="63" t="s">
        <v>433</v>
      </c>
      <c r="B38" s="63"/>
      <c r="C38" s="287">
        <v>62</v>
      </c>
      <c r="D38" s="287"/>
      <c r="E38" s="287">
        <v>1793796556</v>
      </c>
      <c r="F38" s="287"/>
      <c r="G38" s="448">
        <v>31</v>
      </c>
      <c r="H38" s="448"/>
      <c r="I38" s="287">
        <v>5178714945</v>
      </c>
    </row>
    <row r="39" spans="1:9" ht="12.75">
      <c r="A39" s="63" t="s">
        <v>434</v>
      </c>
      <c r="B39" s="63"/>
      <c r="C39" s="287">
        <v>31</v>
      </c>
      <c r="D39" s="287"/>
      <c r="E39" s="287">
        <v>32908892</v>
      </c>
      <c r="F39" s="287"/>
      <c r="G39" s="448">
        <v>37</v>
      </c>
      <c r="H39" s="448"/>
      <c r="I39" s="287">
        <v>3980207647</v>
      </c>
    </row>
    <row r="40" spans="1:9" ht="12.75">
      <c r="A40" s="63" t="s">
        <v>435</v>
      </c>
      <c r="B40" s="63"/>
      <c r="C40" s="287">
        <v>493</v>
      </c>
      <c r="D40" s="287"/>
      <c r="E40" s="287">
        <v>9845374513</v>
      </c>
      <c r="F40" s="287"/>
      <c r="G40" s="448">
        <v>195</v>
      </c>
      <c r="H40" s="448"/>
      <c r="I40" s="287">
        <v>18355636469</v>
      </c>
    </row>
    <row r="41" spans="1:9" ht="12.75">
      <c r="A41" s="63" t="s">
        <v>436</v>
      </c>
      <c r="B41" s="63"/>
      <c r="C41" s="287" t="s">
        <v>95</v>
      </c>
      <c r="D41" s="287"/>
      <c r="E41" s="287" t="s">
        <v>95</v>
      </c>
      <c r="F41" s="287"/>
      <c r="G41" s="287">
        <v>3</v>
      </c>
      <c r="H41" s="287"/>
      <c r="I41" s="287">
        <v>6670138</v>
      </c>
    </row>
    <row r="42" spans="1:9" ht="12.75">
      <c r="A42" s="63" t="s">
        <v>437</v>
      </c>
      <c r="B42" s="63"/>
      <c r="C42" s="287">
        <v>0</v>
      </c>
      <c r="D42" s="287"/>
      <c r="E42" s="287">
        <v>0</v>
      </c>
      <c r="F42" s="287"/>
      <c r="G42" s="287">
        <v>0</v>
      </c>
      <c r="H42" s="287"/>
      <c r="I42" s="287">
        <v>0</v>
      </c>
    </row>
    <row r="43" spans="1:9" ht="12.75">
      <c r="A43" s="63" t="s">
        <v>438</v>
      </c>
      <c r="B43" s="63"/>
      <c r="C43" s="287">
        <v>570</v>
      </c>
      <c r="D43" s="287"/>
      <c r="E43" s="287">
        <v>19059752</v>
      </c>
      <c r="F43" s="287"/>
      <c r="G43" s="448">
        <v>199</v>
      </c>
      <c r="H43" s="448"/>
      <c r="I43" s="287">
        <v>1602423307</v>
      </c>
    </row>
    <row r="44" spans="1:9" ht="12.75">
      <c r="A44" s="63" t="s">
        <v>451</v>
      </c>
      <c r="B44" s="63"/>
      <c r="C44" s="287">
        <v>570</v>
      </c>
      <c r="D44" s="287"/>
      <c r="E44" s="287">
        <v>172275410</v>
      </c>
      <c r="F44" s="287"/>
      <c r="G44" s="448">
        <v>199</v>
      </c>
      <c r="H44" s="448"/>
      <c r="I44" s="287">
        <v>382901891</v>
      </c>
    </row>
    <row r="45" spans="1:9" ht="12.75">
      <c r="A45" s="63" t="s">
        <v>439</v>
      </c>
      <c r="B45" s="63"/>
      <c r="C45" s="287">
        <v>45</v>
      </c>
      <c r="D45" s="287"/>
      <c r="E45" s="287">
        <v>4096033</v>
      </c>
      <c r="F45" s="287"/>
      <c r="G45" s="448">
        <v>87</v>
      </c>
      <c r="H45" s="448"/>
      <c r="I45" s="287">
        <v>44631632</v>
      </c>
    </row>
    <row r="46" spans="1:9" ht="12.75">
      <c r="A46" s="63" t="s">
        <v>294</v>
      </c>
      <c r="B46" s="63"/>
      <c r="C46" s="287">
        <v>570</v>
      </c>
      <c r="D46" s="287"/>
      <c r="E46" s="287">
        <v>168179429</v>
      </c>
      <c r="F46" s="287"/>
      <c r="G46" s="448">
        <v>199</v>
      </c>
      <c r="H46" s="448"/>
      <c r="I46" s="287">
        <v>338270509</v>
      </c>
    </row>
    <row r="47" spans="1:9" ht="12.75">
      <c r="A47" s="63" t="s">
        <v>295</v>
      </c>
      <c r="B47" s="63"/>
      <c r="C47" s="287">
        <v>0</v>
      </c>
      <c r="D47" s="287"/>
      <c r="E47" s="287">
        <v>0</v>
      </c>
      <c r="F47" s="287"/>
      <c r="G47" s="448">
        <v>195</v>
      </c>
      <c r="H47" s="448"/>
      <c r="I47" s="287">
        <v>399250</v>
      </c>
    </row>
    <row r="48" spans="1:9" ht="13.5" thickBot="1">
      <c r="A48" s="296" t="s">
        <v>31</v>
      </c>
      <c r="B48" s="296"/>
      <c r="C48" s="310">
        <v>570</v>
      </c>
      <c r="D48" s="310"/>
      <c r="E48" s="310">
        <v>168179429</v>
      </c>
      <c r="F48" s="310"/>
      <c r="G48" s="449">
        <v>199</v>
      </c>
      <c r="H48" s="449"/>
      <c r="I48" s="310">
        <v>338669760</v>
      </c>
    </row>
    <row r="49" spans="1:9" ht="12.75">
      <c r="A49" s="322" t="s">
        <v>336</v>
      </c>
      <c r="B49" s="322"/>
      <c r="C49" s="321"/>
      <c r="D49" s="322"/>
      <c r="E49" s="322"/>
      <c r="F49" s="322"/>
      <c r="G49" s="321"/>
      <c r="H49" s="322"/>
      <c r="I49" s="322"/>
    </row>
    <row r="50" spans="1:9" ht="12.75">
      <c r="A50" s="228" t="s">
        <v>97</v>
      </c>
      <c r="B50" s="322"/>
      <c r="C50" s="321"/>
      <c r="D50" s="322"/>
      <c r="E50" s="322"/>
      <c r="F50" s="322"/>
      <c r="G50" s="321"/>
      <c r="H50" s="322"/>
      <c r="I50" s="322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9.16015625" style="0" customWidth="1"/>
    <col min="2" max="2" width="28.16015625" style="0" customWidth="1"/>
    <col min="3" max="5" width="19.16015625" style="0" customWidth="1"/>
  </cols>
  <sheetData>
    <row r="1" spans="1:5" ht="12.75">
      <c r="A1" s="205" t="s">
        <v>461</v>
      </c>
      <c r="B1" s="339"/>
      <c r="C1" s="339"/>
      <c r="D1" s="339"/>
      <c r="E1" s="339"/>
    </row>
    <row r="2" spans="1:5" ht="12.75">
      <c r="A2" s="340"/>
      <c r="B2" s="340"/>
      <c r="C2" s="341" t="s">
        <v>1</v>
      </c>
      <c r="D2" s="341" t="s">
        <v>16</v>
      </c>
      <c r="E2" s="341" t="s">
        <v>462</v>
      </c>
    </row>
    <row r="3" spans="1:5" ht="12.75">
      <c r="A3" s="340" t="s">
        <v>24</v>
      </c>
      <c r="B3" s="340" t="s">
        <v>463</v>
      </c>
      <c r="C3" s="341" t="s">
        <v>3</v>
      </c>
      <c r="D3" s="341" t="s">
        <v>13</v>
      </c>
      <c r="E3" s="341" t="s">
        <v>13</v>
      </c>
    </row>
    <row r="4" spans="1:5" ht="12.75">
      <c r="A4" s="342">
        <v>2003</v>
      </c>
      <c r="B4" s="343" t="s">
        <v>464</v>
      </c>
      <c r="C4" s="343">
        <v>197</v>
      </c>
      <c r="D4" s="345">
        <v>165652288</v>
      </c>
      <c r="E4" s="450">
        <v>0.2048</v>
      </c>
    </row>
    <row r="5" spans="1:5" ht="12.75">
      <c r="A5" s="343"/>
      <c r="B5" s="343" t="s">
        <v>465</v>
      </c>
      <c r="C5" s="343">
        <v>852</v>
      </c>
      <c r="D5" s="348">
        <v>490162673</v>
      </c>
      <c r="E5" s="450">
        <v>0.6059</v>
      </c>
    </row>
    <row r="6" spans="1:5" ht="12.75">
      <c r="A6" s="343"/>
      <c r="B6" s="343" t="s">
        <v>466</v>
      </c>
      <c r="C6" s="343">
        <v>83</v>
      </c>
      <c r="D6" s="348">
        <v>153114278</v>
      </c>
      <c r="E6" s="450">
        <v>0.1893</v>
      </c>
    </row>
    <row r="7" spans="1:5" ht="12.75">
      <c r="A7" s="343"/>
      <c r="B7" s="350" t="s">
        <v>16</v>
      </c>
      <c r="C7" s="351">
        <v>1132</v>
      </c>
      <c r="D7" s="352">
        <v>808929239</v>
      </c>
      <c r="E7" s="451">
        <v>1</v>
      </c>
    </row>
    <row r="8" spans="1:5" ht="12.75">
      <c r="A8" s="355">
        <v>2004</v>
      </c>
      <c r="B8" s="356" t="s">
        <v>464</v>
      </c>
      <c r="C8" s="452">
        <v>214</v>
      </c>
      <c r="D8" s="465">
        <v>208433047</v>
      </c>
      <c r="E8" s="361">
        <v>0.2371</v>
      </c>
    </row>
    <row r="9" spans="1:5" ht="12.75">
      <c r="A9" s="343"/>
      <c r="B9" s="343" t="s">
        <v>465</v>
      </c>
      <c r="C9" s="452">
        <v>869</v>
      </c>
      <c r="D9" s="357">
        <v>498884856</v>
      </c>
      <c r="E9" s="361">
        <v>0.5675</v>
      </c>
    </row>
    <row r="10" spans="1:5" ht="12.75">
      <c r="A10" s="343"/>
      <c r="B10" s="343" t="s">
        <v>466</v>
      </c>
      <c r="C10" s="452">
        <v>86</v>
      </c>
      <c r="D10" s="357">
        <v>171721015</v>
      </c>
      <c r="E10" s="361">
        <v>0.1954</v>
      </c>
    </row>
    <row r="11" spans="1:5" ht="13.5" thickBot="1">
      <c r="A11" s="454"/>
      <c r="B11" s="364" t="s">
        <v>16</v>
      </c>
      <c r="C11" s="788">
        <v>1169</v>
      </c>
      <c r="D11" s="467">
        <v>879038918</v>
      </c>
      <c r="E11" s="456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9.16015625" style="0" customWidth="1"/>
    <col min="2" max="2" width="28.16015625" style="0" customWidth="1"/>
    <col min="3" max="6" width="19.16015625" style="0" customWidth="1"/>
  </cols>
  <sheetData>
    <row r="1" spans="1:6" ht="12.75">
      <c r="A1" s="205" t="s">
        <v>467</v>
      </c>
      <c r="B1" s="339"/>
      <c r="C1" s="339"/>
      <c r="D1" s="339"/>
      <c r="E1" s="339"/>
      <c r="F1" s="339"/>
    </row>
    <row r="2" spans="1:6" ht="12.75">
      <c r="A2" s="340"/>
      <c r="B2" s="340"/>
      <c r="C2" s="341" t="s">
        <v>1</v>
      </c>
      <c r="D2" s="341" t="s">
        <v>468</v>
      </c>
      <c r="E2" s="341" t="s">
        <v>1</v>
      </c>
      <c r="F2" s="341" t="s">
        <v>468</v>
      </c>
    </row>
    <row r="3" spans="1:6" ht="12.75">
      <c r="A3" s="340"/>
      <c r="B3" s="340"/>
      <c r="C3" s="341" t="s">
        <v>469</v>
      </c>
      <c r="D3" s="341" t="s">
        <v>469</v>
      </c>
      <c r="E3" s="341" t="s">
        <v>379</v>
      </c>
      <c r="F3" s="341" t="s">
        <v>379</v>
      </c>
    </row>
    <row r="4" spans="1:6" ht="12.75">
      <c r="A4" s="340" t="s">
        <v>24</v>
      </c>
      <c r="B4" s="340" t="s">
        <v>463</v>
      </c>
      <c r="C4" s="341" t="s">
        <v>470</v>
      </c>
      <c r="D4" s="341" t="s">
        <v>470</v>
      </c>
      <c r="E4" s="341" t="s">
        <v>470</v>
      </c>
      <c r="F4" s="341" t="s">
        <v>470</v>
      </c>
    </row>
    <row r="5" spans="1:6" ht="12.75">
      <c r="A5" s="342">
        <v>2003</v>
      </c>
      <c r="B5" s="343" t="s">
        <v>464</v>
      </c>
      <c r="C5" s="343">
        <v>93</v>
      </c>
      <c r="D5" s="346">
        <v>91314167</v>
      </c>
      <c r="E5" s="343">
        <v>104</v>
      </c>
      <c r="F5" s="346">
        <v>74338121</v>
      </c>
    </row>
    <row r="6" spans="1:6" ht="12.75">
      <c r="A6" s="343"/>
      <c r="B6" s="343" t="s">
        <v>465</v>
      </c>
      <c r="C6" s="343">
        <v>170</v>
      </c>
      <c r="D6" s="349">
        <v>100018890</v>
      </c>
      <c r="E6" s="343">
        <v>682</v>
      </c>
      <c r="F6" s="349">
        <v>390143783</v>
      </c>
    </row>
    <row r="7" spans="1:6" ht="12.75">
      <c r="A7" s="343"/>
      <c r="B7" s="343" t="s">
        <v>466</v>
      </c>
      <c r="C7" s="343">
        <v>35</v>
      </c>
      <c r="D7" s="349">
        <v>134906564</v>
      </c>
      <c r="E7" s="343">
        <v>48</v>
      </c>
      <c r="F7" s="349">
        <v>18207714</v>
      </c>
    </row>
    <row r="8" spans="1:6" ht="12.75">
      <c r="A8" s="343"/>
      <c r="B8" s="350" t="s">
        <v>16</v>
      </c>
      <c r="C8" s="350">
        <v>298</v>
      </c>
      <c r="D8" s="353">
        <v>326239621</v>
      </c>
      <c r="E8" s="350">
        <v>834</v>
      </c>
      <c r="F8" s="353">
        <v>482689618</v>
      </c>
    </row>
    <row r="9" spans="1:6" ht="12.75">
      <c r="A9" s="355">
        <v>2004</v>
      </c>
      <c r="B9" s="356" t="s">
        <v>464</v>
      </c>
      <c r="C9" s="452">
        <v>95</v>
      </c>
      <c r="D9" s="453">
        <v>123727644</v>
      </c>
      <c r="E9" s="452">
        <v>119</v>
      </c>
      <c r="F9" s="453">
        <v>84705403</v>
      </c>
    </row>
    <row r="10" spans="1:6" ht="12.75">
      <c r="A10" s="343"/>
      <c r="B10" s="343" t="s">
        <v>465</v>
      </c>
      <c r="C10" s="452">
        <v>165</v>
      </c>
      <c r="D10" s="363">
        <v>112128504</v>
      </c>
      <c r="E10" s="452">
        <v>704</v>
      </c>
      <c r="F10" s="363">
        <v>386756352</v>
      </c>
    </row>
    <row r="11" spans="1:6" ht="12.75">
      <c r="A11" s="343"/>
      <c r="B11" s="343" t="s">
        <v>466</v>
      </c>
      <c r="C11" s="452">
        <v>35</v>
      </c>
      <c r="D11" s="363">
        <v>152428291</v>
      </c>
      <c r="E11" s="452">
        <v>51</v>
      </c>
      <c r="F11" s="363">
        <v>19292724</v>
      </c>
    </row>
    <row r="12" spans="1:6" ht="13.5" thickBot="1">
      <c r="A12" s="454"/>
      <c r="B12" s="364" t="s">
        <v>16</v>
      </c>
      <c r="C12" s="457">
        <v>295</v>
      </c>
      <c r="D12" s="455">
        <v>388284439</v>
      </c>
      <c r="E12" s="457">
        <v>874</v>
      </c>
      <c r="F12" s="455">
        <v>490754479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9.16015625" style="0" customWidth="1"/>
    <col min="2" max="2" width="32.16015625" style="0" customWidth="1"/>
    <col min="3" max="5" width="19.16015625" style="0" customWidth="1"/>
  </cols>
  <sheetData>
    <row r="1" spans="1:5" ht="12.75">
      <c r="A1" s="205" t="s">
        <v>471</v>
      </c>
      <c r="B1" s="339"/>
      <c r="C1" s="339"/>
      <c r="D1" s="339"/>
      <c r="E1" s="339"/>
    </row>
    <row r="2" spans="1:5" ht="12.75">
      <c r="A2" s="340"/>
      <c r="B2" s="340"/>
      <c r="C2" s="341" t="s">
        <v>472</v>
      </c>
      <c r="D2" s="341" t="s">
        <v>16</v>
      </c>
      <c r="E2" s="341" t="s">
        <v>462</v>
      </c>
    </row>
    <row r="3" spans="1:5" ht="12.75">
      <c r="A3" s="340" t="s">
        <v>24</v>
      </c>
      <c r="B3" s="340" t="s">
        <v>473</v>
      </c>
      <c r="C3" s="341" t="s">
        <v>3</v>
      </c>
      <c r="D3" s="341" t="s">
        <v>13</v>
      </c>
      <c r="E3" s="341" t="s">
        <v>13</v>
      </c>
    </row>
    <row r="4" spans="1:5" ht="12.75">
      <c r="A4" s="342">
        <v>2003</v>
      </c>
      <c r="B4" s="458" t="s">
        <v>37</v>
      </c>
      <c r="C4" s="343">
        <v>100</v>
      </c>
      <c r="D4" s="459">
        <v>114078476</v>
      </c>
      <c r="E4" s="460">
        <v>0.6887</v>
      </c>
    </row>
    <row r="5" spans="1:5" ht="12.75">
      <c r="A5" s="343"/>
      <c r="B5" s="458" t="s">
        <v>474</v>
      </c>
      <c r="C5" s="343">
        <v>41</v>
      </c>
      <c r="D5" s="344">
        <v>110923</v>
      </c>
      <c r="E5" s="460">
        <v>0.0007</v>
      </c>
    </row>
    <row r="6" spans="1:5" ht="12.75">
      <c r="A6" s="343"/>
      <c r="B6" s="461" t="s">
        <v>475</v>
      </c>
      <c r="C6" s="343">
        <v>56</v>
      </c>
      <c r="D6" s="344">
        <v>51462889</v>
      </c>
      <c r="E6" s="460">
        <v>0.3107</v>
      </c>
    </row>
    <row r="7" spans="1:5" ht="12.75">
      <c r="A7" s="343"/>
      <c r="B7" s="350" t="s">
        <v>16</v>
      </c>
      <c r="C7" s="350">
        <v>197</v>
      </c>
      <c r="D7" s="462">
        <v>165652288</v>
      </c>
      <c r="E7" s="463">
        <v>1</v>
      </c>
    </row>
    <row r="8" spans="1:5" ht="12.75">
      <c r="A8" s="355">
        <v>2004</v>
      </c>
      <c r="B8" s="464" t="s">
        <v>37</v>
      </c>
      <c r="C8" s="452">
        <v>111</v>
      </c>
      <c r="D8" s="465">
        <v>175417678</v>
      </c>
      <c r="E8" s="466">
        <v>0.8416</v>
      </c>
    </row>
    <row r="9" spans="1:5" ht="12.75">
      <c r="A9" s="343"/>
      <c r="B9" s="458" t="s">
        <v>474</v>
      </c>
      <c r="C9" s="452">
        <v>47</v>
      </c>
      <c r="D9" s="357">
        <v>169858</v>
      </c>
      <c r="E9" s="466">
        <v>0.0008</v>
      </c>
    </row>
    <row r="10" spans="1:5" ht="12.75">
      <c r="A10" s="343"/>
      <c r="B10" s="461" t="s">
        <v>475</v>
      </c>
      <c r="C10" s="452">
        <v>56</v>
      </c>
      <c r="D10" s="357">
        <v>32845511</v>
      </c>
      <c r="E10" s="466">
        <v>0.1576</v>
      </c>
    </row>
    <row r="11" spans="1:5" ht="13.5" thickBot="1">
      <c r="A11" s="454"/>
      <c r="B11" s="364" t="s">
        <v>16</v>
      </c>
      <c r="C11" s="457">
        <v>214</v>
      </c>
      <c r="D11" s="467">
        <v>208433047</v>
      </c>
      <c r="E11" s="468">
        <v>1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3.16015625" style="0" customWidth="1"/>
    <col min="2" max="4" width="19.16015625" style="0" customWidth="1"/>
    <col min="5" max="5" width="1.3359375" style="0" customWidth="1"/>
    <col min="6" max="7" width="19.16015625" style="0" customWidth="1"/>
  </cols>
  <sheetData>
    <row r="1" spans="1:7" ht="12.75">
      <c r="A1" s="205" t="s">
        <v>476</v>
      </c>
      <c r="B1" s="205"/>
      <c r="C1" s="339"/>
      <c r="D1" s="339"/>
      <c r="E1" s="339"/>
      <c r="F1" s="339"/>
      <c r="G1" s="339"/>
    </row>
    <row r="2" spans="1:7" ht="12.75">
      <c r="A2" s="340"/>
      <c r="B2" s="469"/>
      <c r="C2" s="470" t="s">
        <v>477</v>
      </c>
      <c r="D2" s="471"/>
      <c r="E2" s="469"/>
      <c r="F2" s="470" t="s">
        <v>478</v>
      </c>
      <c r="G2" s="471"/>
    </row>
    <row r="3" spans="1:7" ht="12.75">
      <c r="A3" s="340"/>
      <c r="B3" s="469"/>
      <c r="C3" s="341" t="s">
        <v>1</v>
      </c>
      <c r="D3" s="341" t="s">
        <v>16</v>
      </c>
      <c r="E3" s="341"/>
      <c r="F3" s="341" t="s">
        <v>1</v>
      </c>
      <c r="G3" s="341" t="s">
        <v>16</v>
      </c>
    </row>
    <row r="4" spans="1:7" ht="12.75">
      <c r="A4" s="340" t="s">
        <v>24</v>
      </c>
      <c r="B4" s="340" t="s">
        <v>473</v>
      </c>
      <c r="C4" s="341" t="s">
        <v>3</v>
      </c>
      <c r="D4" s="341" t="s">
        <v>13</v>
      </c>
      <c r="E4" s="341"/>
      <c r="F4" s="341" t="s">
        <v>3</v>
      </c>
      <c r="G4" s="341" t="s">
        <v>13</v>
      </c>
    </row>
    <row r="5" spans="1:7" ht="12.75">
      <c r="A5" s="472">
        <v>2003</v>
      </c>
      <c r="B5" s="458" t="s">
        <v>479</v>
      </c>
      <c r="C5" s="458">
        <v>555</v>
      </c>
      <c r="D5" s="473">
        <v>490088423</v>
      </c>
      <c r="E5" s="458"/>
      <c r="F5" s="458">
        <v>55</v>
      </c>
      <c r="G5" s="473">
        <v>153107278</v>
      </c>
    </row>
    <row r="6" spans="1:7" ht="12.75">
      <c r="A6" s="458"/>
      <c r="B6" s="458" t="s">
        <v>474</v>
      </c>
      <c r="C6" s="458">
        <v>297</v>
      </c>
      <c r="D6" s="474">
        <v>74250</v>
      </c>
      <c r="E6" s="458"/>
      <c r="F6" s="458">
        <v>28</v>
      </c>
      <c r="G6" s="474">
        <v>7000</v>
      </c>
    </row>
    <row r="7" spans="1:7" ht="12.75">
      <c r="A7" s="475"/>
      <c r="B7" s="475" t="s">
        <v>16</v>
      </c>
      <c r="C7" s="476">
        <v>852</v>
      </c>
      <c r="D7" s="477">
        <v>490162673</v>
      </c>
      <c r="E7" s="476"/>
      <c r="F7" s="476">
        <v>83</v>
      </c>
      <c r="G7" s="477">
        <v>153114278</v>
      </c>
    </row>
    <row r="8" spans="1:7" ht="12.75">
      <c r="A8" s="478">
        <v>2004</v>
      </c>
      <c r="B8" s="479" t="s">
        <v>479</v>
      </c>
      <c r="C8" s="479">
        <v>587</v>
      </c>
      <c r="D8" s="480">
        <v>498814859</v>
      </c>
      <c r="E8" s="479"/>
      <c r="F8" s="479">
        <v>53</v>
      </c>
      <c r="G8" s="480">
        <v>171712765</v>
      </c>
    </row>
    <row r="9" spans="1:7" ht="12.75">
      <c r="A9" s="458"/>
      <c r="B9" s="458" t="s">
        <v>474</v>
      </c>
      <c r="C9" s="458">
        <v>282</v>
      </c>
      <c r="D9" s="474">
        <v>69997</v>
      </c>
      <c r="E9" s="458"/>
      <c r="F9" s="458">
        <v>33</v>
      </c>
      <c r="G9" s="474">
        <v>8250</v>
      </c>
    </row>
    <row r="10" spans="1:7" ht="13.5" thickBot="1">
      <c r="A10" s="481"/>
      <c r="B10" s="481" t="s">
        <v>16</v>
      </c>
      <c r="C10" s="482">
        <v>869</v>
      </c>
      <c r="D10" s="483">
        <v>498884856</v>
      </c>
      <c r="E10" s="482"/>
      <c r="F10" s="482">
        <v>86</v>
      </c>
      <c r="G10" s="483">
        <v>171721015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9.16015625" style="0" customWidth="1"/>
    <col min="2" max="2" width="28.16015625" style="0" customWidth="1"/>
    <col min="3" max="6" width="19.16015625" style="0" customWidth="1"/>
  </cols>
  <sheetData>
    <row r="1" spans="1:6" ht="12.75">
      <c r="A1" s="205" t="s">
        <v>480</v>
      </c>
      <c r="B1" s="339"/>
      <c r="C1" s="339"/>
      <c r="D1" s="339"/>
      <c r="E1" s="339"/>
      <c r="F1" s="339"/>
    </row>
    <row r="2" spans="1:6" ht="12.75">
      <c r="A2" s="340"/>
      <c r="B2" s="340"/>
      <c r="C2" s="341" t="s">
        <v>1</v>
      </c>
      <c r="D2" s="341"/>
      <c r="E2" s="341"/>
      <c r="F2" s="484" t="s">
        <v>375</v>
      </c>
    </row>
    <row r="3" spans="1:6" ht="12.75">
      <c r="A3" s="340" t="s">
        <v>24</v>
      </c>
      <c r="B3" s="340" t="s">
        <v>463</v>
      </c>
      <c r="C3" s="341" t="s">
        <v>3</v>
      </c>
      <c r="D3" s="341" t="s">
        <v>481</v>
      </c>
      <c r="E3" s="341" t="s">
        <v>482</v>
      </c>
      <c r="F3" s="341" t="s">
        <v>482</v>
      </c>
    </row>
    <row r="4" spans="1:6" ht="12.75">
      <c r="A4" s="342">
        <v>2003</v>
      </c>
      <c r="B4" s="343" t="s">
        <v>464</v>
      </c>
      <c r="C4" s="343">
        <v>144</v>
      </c>
      <c r="D4" s="485">
        <v>13284293162</v>
      </c>
      <c r="E4" s="459">
        <v>92990044</v>
      </c>
      <c r="F4" s="450">
        <v>0.1158</v>
      </c>
    </row>
    <row r="5" spans="1:6" ht="12.75">
      <c r="A5" s="343"/>
      <c r="B5" s="343" t="s">
        <v>465</v>
      </c>
      <c r="C5" s="343">
        <v>579</v>
      </c>
      <c r="D5" s="486">
        <v>27673367081</v>
      </c>
      <c r="E5" s="344">
        <v>551940189</v>
      </c>
      <c r="F5" s="450">
        <v>0.6876</v>
      </c>
    </row>
    <row r="6" spans="1:6" ht="12.75">
      <c r="A6" s="343"/>
      <c r="B6" s="343" t="s">
        <v>466</v>
      </c>
      <c r="C6" s="343">
        <v>57</v>
      </c>
      <c r="D6" s="486">
        <v>8710769055</v>
      </c>
      <c r="E6" s="344">
        <v>157808517</v>
      </c>
      <c r="F6" s="450">
        <v>0.1966</v>
      </c>
    </row>
    <row r="7" spans="1:6" ht="12.75">
      <c r="A7" s="343"/>
      <c r="B7" s="350" t="s">
        <v>16</v>
      </c>
      <c r="C7" s="351">
        <v>780</v>
      </c>
      <c r="D7" s="487">
        <v>49668429298</v>
      </c>
      <c r="E7" s="462">
        <v>802738750</v>
      </c>
      <c r="F7" s="451">
        <v>1</v>
      </c>
    </row>
    <row r="8" spans="1:6" ht="12.75">
      <c r="A8" s="355">
        <v>2004</v>
      </c>
      <c r="B8" s="356" t="s">
        <v>464</v>
      </c>
      <c r="C8" s="452">
        <v>149</v>
      </c>
      <c r="D8" s="453">
        <v>13497584165</v>
      </c>
      <c r="E8" s="465">
        <v>94483081</v>
      </c>
      <c r="F8" s="361">
        <v>0.1105</v>
      </c>
    </row>
    <row r="9" spans="1:6" ht="12.75">
      <c r="A9" s="343"/>
      <c r="B9" s="343" t="s">
        <v>465</v>
      </c>
      <c r="C9" s="452">
        <v>613</v>
      </c>
      <c r="D9" s="363">
        <v>29444806269</v>
      </c>
      <c r="E9" s="357">
        <v>587354127</v>
      </c>
      <c r="F9" s="361">
        <v>0.6868</v>
      </c>
    </row>
    <row r="10" spans="1:6" ht="12.75">
      <c r="A10" s="343"/>
      <c r="B10" s="343" t="s">
        <v>466</v>
      </c>
      <c r="C10" s="452">
        <v>54</v>
      </c>
      <c r="D10" s="363">
        <v>9605157365</v>
      </c>
      <c r="E10" s="357">
        <v>173320965</v>
      </c>
      <c r="F10" s="361">
        <v>0.2027</v>
      </c>
    </row>
    <row r="11" spans="1:6" ht="13.5" thickBot="1">
      <c r="A11" s="454"/>
      <c r="B11" s="364" t="s">
        <v>16</v>
      </c>
      <c r="C11" s="457">
        <v>816</v>
      </c>
      <c r="D11" s="455">
        <v>52547547799</v>
      </c>
      <c r="E11" s="467">
        <v>855158173</v>
      </c>
      <c r="F11" s="456">
        <v>1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3.16015625" style="0" customWidth="1"/>
    <col min="2" max="2" width="30.83203125" style="0" customWidth="1"/>
    <col min="3" max="3" width="19.16015625" style="0" customWidth="1"/>
    <col min="4" max="4" width="20.66015625" style="0" customWidth="1"/>
    <col min="5" max="5" width="19.16015625" style="0" customWidth="1"/>
    <col min="6" max="6" width="20.66015625" style="0" customWidth="1"/>
    <col min="7" max="7" width="19.16015625" style="0" customWidth="1"/>
  </cols>
  <sheetData>
    <row r="1" spans="1:7" ht="12.75">
      <c r="A1" s="370" t="s">
        <v>483</v>
      </c>
      <c r="B1" s="370"/>
      <c r="C1" s="370"/>
      <c r="D1" s="488"/>
      <c r="E1" s="488"/>
      <c r="F1" s="488"/>
      <c r="G1" s="488"/>
    </row>
    <row r="2" spans="1:7" ht="12.75">
      <c r="A2" s="489"/>
      <c r="B2" s="489"/>
      <c r="C2" s="283" t="s">
        <v>484</v>
      </c>
      <c r="D2" s="283" t="s">
        <v>375</v>
      </c>
      <c r="E2" s="283" t="s">
        <v>484</v>
      </c>
      <c r="F2" s="283" t="s">
        <v>375</v>
      </c>
      <c r="G2" s="283" t="s">
        <v>16</v>
      </c>
    </row>
    <row r="3" spans="1:7" ht="12.75">
      <c r="A3" s="389"/>
      <c r="B3" s="212"/>
      <c r="C3" s="283" t="s">
        <v>485</v>
      </c>
      <c r="D3" s="283" t="s">
        <v>486</v>
      </c>
      <c r="E3" s="283" t="s">
        <v>479</v>
      </c>
      <c r="F3" s="283" t="s">
        <v>486</v>
      </c>
      <c r="G3" s="283" t="s">
        <v>487</v>
      </c>
    </row>
    <row r="4" spans="1:7" ht="12.75">
      <c r="A4" s="212" t="s">
        <v>24</v>
      </c>
      <c r="B4" s="212" t="s">
        <v>473</v>
      </c>
      <c r="C4" s="283" t="s">
        <v>488</v>
      </c>
      <c r="D4" s="283" t="s">
        <v>382</v>
      </c>
      <c r="E4" s="283" t="s">
        <v>488</v>
      </c>
      <c r="F4" s="283" t="s">
        <v>489</v>
      </c>
      <c r="G4" s="283" t="s">
        <v>490</v>
      </c>
    </row>
    <row r="5" spans="1:7" ht="12.75">
      <c r="A5" s="220">
        <v>2003</v>
      </c>
      <c r="B5" s="410" t="s">
        <v>37</v>
      </c>
      <c r="C5" s="271">
        <v>141755918</v>
      </c>
      <c r="D5" s="490">
        <v>0.6837</v>
      </c>
      <c r="E5" s="271">
        <v>65578728</v>
      </c>
      <c r="F5" s="490">
        <v>0.3163</v>
      </c>
      <c r="G5" s="271">
        <v>207334646</v>
      </c>
    </row>
    <row r="6" spans="1:7" ht="12.75">
      <c r="A6" s="491"/>
      <c r="B6" s="410" t="s">
        <v>474</v>
      </c>
      <c r="C6" s="286">
        <v>10250</v>
      </c>
      <c r="D6" s="490">
        <v>0.1659</v>
      </c>
      <c r="E6" s="286">
        <v>51519</v>
      </c>
      <c r="F6" s="490">
        <v>0.8341</v>
      </c>
      <c r="G6" s="286">
        <v>61769</v>
      </c>
    </row>
    <row r="7" spans="1:7" ht="12.75">
      <c r="A7" s="491"/>
      <c r="B7" s="492" t="s">
        <v>475</v>
      </c>
      <c r="C7" s="286">
        <v>25843016</v>
      </c>
      <c r="D7" s="490">
        <v>0.4857</v>
      </c>
      <c r="E7" s="286">
        <v>27359797</v>
      </c>
      <c r="F7" s="490">
        <v>0.5143</v>
      </c>
      <c r="G7" s="286">
        <v>53202813</v>
      </c>
    </row>
    <row r="8" spans="1:7" ht="12.75">
      <c r="A8" s="491"/>
      <c r="B8" s="176" t="s">
        <v>16</v>
      </c>
      <c r="C8" s="493">
        <v>167609184</v>
      </c>
      <c r="D8" s="494">
        <v>0.6432</v>
      </c>
      <c r="E8" s="493">
        <v>92990044</v>
      </c>
      <c r="F8" s="494">
        <v>0.3568</v>
      </c>
      <c r="G8" s="493">
        <v>260599228</v>
      </c>
    </row>
    <row r="9" spans="1:7" ht="12.75">
      <c r="A9" s="255">
        <v>2004</v>
      </c>
      <c r="B9" s="495" t="s">
        <v>37</v>
      </c>
      <c r="C9" s="496">
        <v>239492331</v>
      </c>
      <c r="D9" s="497">
        <v>0.7559</v>
      </c>
      <c r="E9" s="496">
        <v>77359129</v>
      </c>
      <c r="F9" s="497">
        <v>0.2441</v>
      </c>
      <c r="G9" s="496">
        <v>316851460</v>
      </c>
    </row>
    <row r="10" spans="1:7" ht="12.75">
      <c r="A10" s="491"/>
      <c r="B10" s="410" t="s">
        <v>474</v>
      </c>
      <c r="C10" s="498">
        <v>11750</v>
      </c>
      <c r="D10" s="497">
        <v>0.1291</v>
      </c>
      <c r="E10" s="498">
        <v>79258</v>
      </c>
      <c r="F10" s="497">
        <v>0.8709</v>
      </c>
      <c r="G10" s="498">
        <v>91008</v>
      </c>
    </row>
    <row r="11" spans="1:7" ht="12.75">
      <c r="A11" s="491"/>
      <c r="B11" s="492" t="s">
        <v>475</v>
      </c>
      <c r="C11" s="498">
        <v>25330709</v>
      </c>
      <c r="D11" s="497">
        <v>0.5978</v>
      </c>
      <c r="E11" s="498">
        <v>17044694</v>
      </c>
      <c r="F11" s="497">
        <v>0.4022</v>
      </c>
      <c r="G11" s="498">
        <v>42375403</v>
      </c>
    </row>
    <row r="12" spans="1:7" ht="13.5" thickBot="1">
      <c r="A12" s="499"/>
      <c r="B12" s="381" t="s">
        <v>16</v>
      </c>
      <c r="C12" s="500">
        <v>264834790</v>
      </c>
      <c r="D12" s="501">
        <v>0.737</v>
      </c>
      <c r="E12" s="500">
        <v>94483081</v>
      </c>
      <c r="F12" s="501">
        <v>0.263</v>
      </c>
      <c r="G12" s="500">
        <v>359317871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3.16015625" style="0" customWidth="1"/>
    <col min="2" max="2" width="29.33203125" style="0" customWidth="1"/>
    <col min="3" max="3" width="14.66015625" style="0" customWidth="1"/>
    <col min="4" max="4" width="2" style="0" customWidth="1"/>
    <col min="5" max="6" width="14.66015625" style="0" customWidth="1"/>
    <col min="7" max="7" width="1.3359375" style="0" customWidth="1"/>
    <col min="8" max="9" width="14.66015625" style="0" customWidth="1"/>
    <col min="10" max="10" width="20.66015625" style="0" customWidth="1"/>
  </cols>
  <sheetData>
    <row r="1" spans="1:10" ht="12.75">
      <c r="A1" s="205" t="s">
        <v>491</v>
      </c>
      <c r="B1" s="205"/>
      <c r="C1" s="339"/>
      <c r="D1" s="339"/>
      <c r="E1" s="339"/>
      <c r="F1" s="339"/>
      <c r="G1" s="339"/>
      <c r="H1" s="339"/>
      <c r="I1" s="339"/>
      <c r="J1" s="339"/>
    </row>
    <row r="2" spans="1:10" ht="12.75">
      <c r="A2" s="340"/>
      <c r="B2" s="469"/>
      <c r="C2" s="484" t="s">
        <v>2</v>
      </c>
      <c r="D2" s="484"/>
      <c r="E2" s="470" t="s">
        <v>492</v>
      </c>
      <c r="F2" s="502"/>
      <c r="G2" s="484"/>
      <c r="H2" s="471" t="s">
        <v>493</v>
      </c>
      <c r="I2" s="502"/>
      <c r="J2" s="503" t="s">
        <v>494</v>
      </c>
    </row>
    <row r="3" spans="1:10" ht="12.75">
      <c r="A3" s="340"/>
      <c r="B3" s="469"/>
      <c r="C3" s="484" t="s">
        <v>495</v>
      </c>
      <c r="D3" s="484"/>
      <c r="E3" s="341" t="s">
        <v>472</v>
      </c>
      <c r="F3" s="484" t="s">
        <v>496</v>
      </c>
      <c r="G3" s="484"/>
      <c r="H3" s="341" t="s">
        <v>472</v>
      </c>
      <c r="I3" s="484" t="s">
        <v>497</v>
      </c>
      <c r="J3" s="484" t="s">
        <v>495</v>
      </c>
    </row>
    <row r="4" spans="1:10" ht="12.75">
      <c r="A4" s="340" t="s">
        <v>24</v>
      </c>
      <c r="B4" s="340" t="s">
        <v>473</v>
      </c>
      <c r="C4" s="502" t="s">
        <v>498</v>
      </c>
      <c r="D4" s="484"/>
      <c r="E4" s="341" t="s">
        <v>3</v>
      </c>
      <c r="F4" s="502" t="s">
        <v>499</v>
      </c>
      <c r="G4" s="484"/>
      <c r="H4" s="341" t="s">
        <v>3</v>
      </c>
      <c r="I4" s="502" t="s">
        <v>500</v>
      </c>
      <c r="J4" s="502" t="s">
        <v>501</v>
      </c>
    </row>
    <row r="5" spans="1:10" ht="12.75">
      <c r="A5" s="472">
        <v>2003</v>
      </c>
      <c r="B5" s="458" t="s">
        <v>502</v>
      </c>
      <c r="C5" s="473">
        <v>207334646</v>
      </c>
      <c r="D5" s="458"/>
      <c r="E5" s="458">
        <v>23</v>
      </c>
      <c r="F5" s="473">
        <v>12729605</v>
      </c>
      <c r="G5" s="458"/>
      <c r="H5" s="458">
        <v>57</v>
      </c>
      <c r="I5" s="473">
        <v>65156138</v>
      </c>
      <c r="J5" s="473">
        <v>154854113</v>
      </c>
    </row>
    <row r="6" spans="1:10" ht="12.75">
      <c r="A6" s="458"/>
      <c r="B6" s="458" t="s">
        <v>474</v>
      </c>
      <c r="C6" s="474">
        <v>61769</v>
      </c>
      <c r="D6" s="458"/>
      <c r="E6" s="458">
        <v>3</v>
      </c>
      <c r="F6" s="474">
        <v>58082</v>
      </c>
      <c r="G6" s="458"/>
      <c r="H6" s="458">
        <v>36</v>
      </c>
      <c r="I6" s="474">
        <v>8928</v>
      </c>
      <c r="J6" s="474">
        <v>110923</v>
      </c>
    </row>
    <row r="7" spans="1:10" ht="12.75">
      <c r="A7" s="458"/>
      <c r="B7" s="458" t="s">
        <v>475</v>
      </c>
      <c r="C7" s="474">
        <v>53202813</v>
      </c>
      <c r="D7" s="458"/>
      <c r="E7" s="458">
        <v>33</v>
      </c>
      <c r="F7" s="474">
        <v>16613499</v>
      </c>
      <c r="G7" s="458"/>
      <c r="H7" s="458">
        <v>15</v>
      </c>
      <c r="I7" s="474">
        <v>8884695</v>
      </c>
      <c r="J7" s="474">
        <v>60931617</v>
      </c>
    </row>
    <row r="8" spans="1:10" ht="12.75">
      <c r="A8" s="475"/>
      <c r="B8" s="475" t="s">
        <v>16</v>
      </c>
      <c r="C8" s="477">
        <v>260599228</v>
      </c>
      <c r="D8" s="476"/>
      <c r="E8" s="476">
        <v>59</v>
      </c>
      <c r="F8" s="477">
        <v>29401186</v>
      </c>
      <c r="G8" s="476"/>
      <c r="H8" s="476">
        <v>108</v>
      </c>
      <c r="I8" s="477">
        <v>74049761</v>
      </c>
      <c r="J8" s="477">
        <v>215896653</v>
      </c>
    </row>
    <row r="9" spans="1:10" ht="12.75">
      <c r="A9" s="478">
        <v>2004</v>
      </c>
      <c r="B9" s="479" t="s">
        <v>502</v>
      </c>
      <c r="C9" s="480">
        <v>316851460</v>
      </c>
      <c r="D9" s="479"/>
      <c r="E9" s="479">
        <v>22</v>
      </c>
      <c r="F9" s="480">
        <v>12947469</v>
      </c>
      <c r="G9" s="479"/>
      <c r="H9" s="479">
        <v>65</v>
      </c>
      <c r="I9" s="480">
        <v>125713684</v>
      </c>
      <c r="J9" s="480">
        <v>204085245</v>
      </c>
    </row>
    <row r="10" spans="1:10" ht="12.75">
      <c r="A10" s="458"/>
      <c r="B10" s="458" t="s">
        <v>474</v>
      </c>
      <c r="C10" s="474">
        <v>91008</v>
      </c>
      <c r="D10" s="458"/>
      <c r="E10" s="458">
        <v>5</v>
      </c>
      <c r="F10" s="474">
        <v>89301</v>
      </c>
      <c r="G10" s="458"/>
      <c r="H10" s="458">
        <v>42</v>
      </c>
      <c r="I10" s="474">
        <v>10451</v>
      </c>
      <c r="J10" s="474">
        <v>169858</v>
      </c>
    </row>
    <row r="11" spans="1:10" ht="12.75">
      <c r="A11" s="458"/>
      <c r="B11" s="458" t="s">
        <v>475</v>
      </c>
      <c r="C11" s="474">
        <v>42375403</v>
      </c>
      <c r="D11" s="458"/>
      <c r="E11" s="458">
        <v>31</v>
      </c>
      <c r="F11" s="474">
        <v>9519053</v>
      </c>
      <c r="G11" s="458"/>
      <c r="H11" s="458">
        <v>18</v>
      </c>
      <c r="I11" s="474">
        <v>14067792</v>
      </c>
      <c r="J11" s="474">
        <v>37826664</v>
      </c>
    </row>
    <row r="12" spans="1:10" ht="13.5" thickBot="1">
      <c r="A12" s="481"/>
      <c r="B12" s="481" t="s">
        <v>16</v>
      </c>
      <c r="C12" s="483">
        <v>359317871</v>
      </c>
      <c r="D12" s="482"/>
      <c r="E12" s="482">
        <v>58</v>
      </c>
      <c r="F12" s="483">
        <v>22555823</v>
      </c>
      <c r="G12" s="482"/>
      <c r="H12" s="482">
        <v>125</v>
      </c>
      <c r="I12" s="483">
        <v>139791927</v>
      </c>
      <c r="J12" s="483">
        <v>242081767</v>
      </c>
    </row>
    <row r="13" spans="1:10" ht="12.75">
      <c r="A13" s="504" t="s">
        <v>503</v>
      </c>
      <c r="B13" s="322"/>
      <c r="C13" s="322"/>
      <c r="D13" s="322"/>
      <c r="E13" s="322"/>
      <c r="F13" s="322"/>
      <c r="G13" s="322"/>
      <c r="H13" s="322"/>
      <c r="I13" s="322"/>
      <c r="J13" s="322"/>
    </row>
    <row r="14" spans="1:10" ht="12.75">
      <c r="A14" s="504" t="s">
        <v>504</v>
      </c>
      <c r="B14" s="322"/>
      <c r="C14" s="322"/>
      <c r="D14" s="322"/>
      <c r="E14" s="322"/>
      <c r="F14" s="322"/>
      <c r="G14" s="322"/>
      <c r="H14" s="322"/>
      <c r="I14" s="322"/>
      <c r="J14" s="322"/>
    </row>
    <row r="15" spans="1:10" ht="12.75">
      <c r="A15" s="504" t="s">
        <v>505</v>
      </c>
      <c r="B15" s="322"/>
      <c r="C15" s="322"/>
      <c r="D15" s="322"/>
      <c r="E15" s="322"/>
      <c r="F15" s="322"/>
      <c r="G15" s="322"/>
      <c r="H15" s="322"/>
      <c r="I15" s="322"/>
      <c r="J15" s="322"/>
    </row>
    <row r="16" spans="1:10" ht="12.75">
      <c r="A16" s="504" t="s">
        <v>506</v>
      </c>
      <c r="B16" s="322"/>
      <c r="C16" s="322"/>
      <c r="D16" s="322"/>
      <c r="E16" s="322"/>
      <c r="F16" s="322"/>
      <c r="G16" s="322"/>
      <c r="H16" s="322"/>
      <c r="I16" s="322"/>
      <c r="J16" s="32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42.16015625" style="0" customWidth="1"/>
    <col min="3" max="4" width="10.16015625" style="0" customWidth="1"/>
    <col min="5" max="5" width="13.16015625" style="0" customWidth="1"/>
    <col min="6" max="6" width="0.65625" style="0" customWidth="1"/>
    <col min="7" max="8" width="19.16015625" style="0" customWidth="1"/>
    <col min="9" max="9" width="13.5" style="0" customWidth="1"/>
  </cols>
  <sheetData>
    <row r="1" spans="1:9" ht="12.75">
      <c r="A1" s="23" t="s">
        <v>32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6"/>
      <c r="B2" s="6"/>
      <c r="C2" s="31" t="s">
        <v>12</v>
      </c>
      <c r="D2" s="31"/>
      <c r="E2" s="31"/>
      <c r="F2" s="28"/>
      <c r="G2" s="31" t="s">
        <v>33</v>
      </c>
      <c r="H2" s="31"/>
      <c r="I2" s="31"/>
    </row>
    <row r="3" spans="1:9" ht="25.5">
      <c r="A3" s="6" t="s">
        <v>34</v>
      </c>
      <c r="B3" s="6"/>
      <c r="C3" s="6">
        <v>2003</v>
      </c>
      <c r="D3" s="6">
        <v>2004</v>
      </c>
      <c r="E3" s="758" t="s">
        <v>35</v>
      </c>
      <c r="F3" s="6"/>
      <c r="G3" s="6">
        <v>2003</v>
      </c>
      <c r="H3" s="6">
        <v>2004</v>
      </c>
      <c r="I3" s="758" t="s">
        <v>35</v>
      </c>
    </row>
    <row r="4" spans="1:9" ht="12.75">
      <c r="A4" s="32" t="s">
        <v>36</v>
      </c>
      <c r="B4" s="32" t="s">
        <v>37</v>
      </c>
      <c r="C4" s="33">
        <v>52312</v>
      </c>
      <c r="D4" s="33">
        <v>53126</v>
      </c>
      <c r="E4" s="759">
        <f>((D4-C4)/C4)*100</f>
        <v>1.5560483254320234</v>
      </c>
      <c r="F4" s="34"/>
      <c r="G4" s="35">
        <v>1152611484</v>
      </c>
      <c r="H4" s="35">
        <v>1425836782</v>
      </c>
      <c r="I4" s="759">
        <f>((H4-G4)/G4)*100</f>
        <v>23.704891179099167</v>
      </c>
    </row>
    <row r="5" spans="1:9" ht="12.75">
      <c r="A5" s="36"/>
      <c r="B5" s="32" t="s">
        <v>38</v>
      </c>
      <c r="C5" s="33">
        <v>161544</v>
      </c>
      <c r="D5" s="33">
        <v>161371</v>
      </c>
      <c r="E5" s="759">
        <f aca="true" t="shared" si="0" ref="E5:E10">((D5-C5)/C5)*100</f>
        <v>-0.10709156638439063</v>
      </c>
      <c r="F5" s="34"/>
      <c r="G5" s="33">
        <v>38292834</v>
      </c>
      <c r="H5" s="33">
        <v>78823638</v>
      </c>
      <c r="I5" s="759">
        <f aca="true" t="shared" si="1" ref="I5:I10">((H5-G5)/G5)*100</f>
        <v>105.84435719748504</v>
      </c>
    </row>
    <row r="6" spans="1:9" ht="12.75">
      <c r="A6" s="36"/>
      <c r="B6" s="32" t="s">
        <v>39</v>
      </c>
      <c r="C6" s="33">
        <v>35930</v>
      </c>
      <c r="D6" s="33">
        <v>35729</v>
      </c>
      <c r="E6" s="759">
        <f t="shared" si="0"/>
        <v>-0.5594210965766769</v>
      </c>
      <c r="F6" s="34"/>
      <c r="G6" s="33">
        <v>126831259</v>
      </c>
      <c r="H6" s="33">
        <v>127440816</v>
      </c>
      <c r="I6" s="759">
        <f t="shared" si="1"/>
        <v>0.4806047064470125</v>
      </c>
    </row>
    <row r="7" spans="1:9" ht="12.75" customHeight="1">
      <c r="A7" s="36"/>
      <c r="B7" s="37" t="s">
        <v>40</v>
      </c>
      <c r="C7" s="33">
        <v>7140</v>
      </c>
      <c r="D7" s="33">
        <v>7312</v>
      </c>
      <c r="E7" s="759">
        <f t="shared" si="0"/>
        <v>2.408963585434174</v>
      </c>
      <c r="F7" s="34"/>
      <c r="G7" s="33">
        <v>39829101</v>
      </c>
      <c r="H7" s="33">
        <v>34807120</v>
      </c>
      <c r="I7" s="759">
        <f t="shared" si="1"/>
        <v>-12.608823382681924</v>
      </c>
    </row>
    <row r="8" spans="1:9" ht="12.75">
      <c r="A8" s="36" t="s">
        <v>41</v>
      </c>
      <c r="B8" s="36"/>
      <c r="C8" s="38">
        <v>256926</v>
      </c>
      <c r="D8" s="38">
        <v>257538</v>
      </c>
      <c r="E8" s="760">
        <f t="shared" si="0"/>
        <v>0.2382008827444478</v>
      </c>
      <c r="F8" s="39"/>
      <c r="G8" s="40">
        <v>1357564678</v>
      </c>
      <c r="H8" s="40">
        <v>1666908356</v>
      </c>
      <c r="I8" s="760">
        <f t="shared" si="1"/>
        <v>22.78666224991455</v>
      </c>
    </row>
    <row r="9" spans="1:9" ht="12.75">
      <c r="A9" s="32" t="s">
        <v>42</v>
      </c>
      <c r="B9" s="32" t="s">
        <v>38</v>
      </c>
      <c r="C9" s="33">
        <v>335122</v>
      </c>
      <c r="D9" s="33">
        <v>344312</v>
      </c>
      <c r="E9" s="759">
        <f t="shared" si="0"/>
        <v>2.742284899230728</v>
      </c>
      <c r="F9" s="34"/>
      <c r="G9" s="33">
        <v>51367644</v>
      </c>
      <c r="H9" s="33">
        <v>57791620</v>
      </c>
      <c r="I9" s="759">
        <f t="shared" si="1"/>
        <v>12.50588016067079</v>
      </c>
    </row>
    <row r="10" spans="1:9" ht="13.5" thickBot="1">
      <c r="A10" s="41" t="s">
        <v>43</v>
      </c>
      <c r="B10" s="41"/>
      <c r="C10" s="19">
        <v>592048</v>
      </c>
      <c r="D10" s="19">
        <v>601850</v>
      </c>
      <c r="E10" s="761">
        <f t="shared" si="0"/>
        <v>1.6556090046752965</v>
      </c>
      <c r="F10" s="19">
        <v>0</v>
      </c>
      <c r="G10" s="19">
        <v>1408932322</v>
      </c>
      <c r="H10" s="19">
        <v>1724699976</v>
      </c>
      <c r="I10" s="761">
        <f t="shared" si="1"/>
        <v>22.4118397363305</v>
      </c>
    </row>
    <row r="11" spans="1:9" ht="12.75">
      <c r="A11" s="42" t="s">
        <v>44</v>
      </c>
      <c r="B11" s="42"/>
      <c r="C11" s="42"/>
      <c r="D11" s="43"/>
      <c r="E11" s="43"/>
      <c r="F11" s="43"/>
      <c r="G11" s="42"/>
      <c r="H11" s="42"/>
      <c r="I11" s="42"/>
    </row>
    <row r="12" spans="1:9" ht="12.75">
      <c r="A12" s="42" t="s">
        <v>45</v>
      </c>
      <c r="B12" s="42"/>
      <c r="C12" s="42"/>
      <c r="D12" s="42"/>
      <c r="E12" s="42"/>
      <c r="F12" s="42"/>
      <c r="G12" s="42"/>
      <c r="H12" s="42"/>
      <c r="I12" s="42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3" style="0" customWidth="1"/>
    <col min="2" max="2" width="24.33203125" style="0" customWidth="1"/>
    <col min="3" max="3" width="16.66015625" style="0" customWidth="1"/>
    <col min="4" max="4" width="17.66015625" style="0" customWidth="1"/>
    <col min="5" max="5" width="21.33203125" style="0" customWidth="1"/>
    <col min="6" max="6" width="20" style="0" customWidth="1"/>
  </cols>
  <sheetData>
    <row r="1" spans="1:6" ht="12.75">
      <c r="A1" s="205" t="s">
        <v>507</v>
      </c>
      <c r="B1" s="339"/>
      <c r="C1" s="339"/>
      <c r="D1" s="339"/>
      <c r="E1" s="339"/>
      <c r="F1" s="339"/>
    </row>
    <row r="2" spans="1:6" ht="12.75">
      <c r="A2" s="340"/>
      <c r="B2" s="340"/>
      <c r="C2" s="341" t="s">
        <v>494</v>
      </c>
      <c r="D2" s="341" t="s">
        <v>1</v>
      </c>
      <c r="E2" s="341" t="s">
        <v>508</v>
      </c>
      <c r="F2" s="341" t="s">
        <v>16</v>
      </c>
    </row>
    <row r="3" spans="1:6" ht="12.75">
      <c r="A3" s="340" t="s">
        <v>24</v>
      </c>
      <c r="B3" s="340" t="s">
        <v>463</v>
      </c>
      <c r="C3" s="341" t="s">
        <v>509</v>
      </c>
      <c r="D3" s="341" t="s">
        <v>510</v>
      </c>
      <c r="E3" s="341" t="s">
        <v>511</v>
      </c>
      <c r="F3" s="341" t="s">
        <v>13</v>
      </c>
    </row>
    <row r="4" spans="1:6" ht="12.75">
      <c r="A4" s="342">
        <v>2003</v>
      </c>
      <c r="B4" s="343" t="s">
        <v>464</v>
      </c>
      <c r="C4" s="459">
        <v>215896653</v>
      </c>
      <c r="D4" s="343">
        <v>45</v>
      </c>
      <c r="E4" s="459">
        <v>50244365</v>
      </c>
      <c r="F4" s="459">
        <v>165652288</v>
      </c>
    </row>
    <row r="5" spans="1:6" ht="12.75">
      <c r="A5" s="343"/>
      <c r="B5" s="343" t="s">
        <v>465</v>
      </c>
      <c r="C5" s="344">
        <v>552012506</v>
      </c>
      <c r="D5" s="343">
        <v>307</v>
      </c>
      <c r="E5" s="344">
        <v>61849816</v>
      </c>
      <c r="F5" s="344">
        <v>490162673</v>
      </c>
    </row>
    <row r="6" spans="1:6" ht="12.75">
      <c r="A6" s="343"/>
      <c r="B6" s="343" t="s">
        <v>466</v>
      </c>
      <c r="C6" s="344">
        <v>157815253</v>
      </c>
      <c r="D6" s="343">
        <v>16</v>
      </c>
      <c r="E6" s="344">
        <v>4700975</v>
      </c>
      <c r="F6" s="344">
        <v>153114278</v>
      </c>
    </row>
    <row r="7" spans="1:6" ht="12.75">
      <c r="A7" s="343"/>
      <c r="B7" s="350" t="s">
        <v>16</v>
      </c>
      <c r="C7" s="462">
        <v>925724412</v>
      </c>
      <c r="D7" s="350">
        <v>368</v>
      </c>
      <c r="E7" s="462">
        <v>116795156</v>
      </c>
      <c r="F7" s="462">
        <v>808929239</v>
      </c>
    </row>
    <row r="8" spans="1:6" ht="12.75">
      <c r="A8" s="355">
        <v>2004</v>
      </c>
      <c r="B8" s="356" t="s">
        <v>464</v>
      </c>
      <c r="C8" s="505">
        <v>242081767</v>
      </c>
      <c r="D8" s="452">
        <v>39</v>
      </c>
      <c r="E8" s="465">
        <v>33648724</v>
      </c>
      <c r="F8" s="465">
        <v>208433047</v>
      </c>
    </row>
    <row r="9" spans="1:6" ht="12.75">
      <c r="A9" s="343"/>
      <c r="B9" s="343" t="s">
        <v>465</v>
      </c>
      <c r="C9" s="506">
        <v>587422430</v>
      </c>
      <c r="D9" s="452">
        <v>314</v>
      </c>
      <c r="E9" s="357">
        <v>88537676</v>
      </c>
      <c r="F9" s="357">
        <v>498884856</v>
      </c>
    </row>
    <row r="10" spans="1:6" ht="12.75">
      <c r="A10" s="343"/>
      <c r="B10" s="343" t="s">
        <v>466</v>
      </c>
      <c r="C10" s="506">
        <v>173329029</v>
      </c>
      <c r="D10" s="452">
        <v>13</v>
      </c>
      <c r="E10" s="357">
        <v>1608018</v>
      </c>
      <c r="F10" s="357">
        <v>171721015</v>
      </c>
    </row>
    <row r="11" spans="1:6" ht="13.5" thickBot="1">
      <c r="A11" s="454"/>
      <c r="B11" s="364" t="s">
        <v>16</v>
      </c>
      <c r="C11" s="507">
        <v>1002833226</v>
      </c>
      <c r="D11" s="457">
        <v>366</v>
      </c>
      <c r="E11" s="467">
        <v>123794418</v>
      </c>
      <c r="F11" s="467">
        <v>879038918</v>
      </c>
    </row>
    <row r="12" spans="1:6" ht="12.75">
      <c r="A12" s="322" t="s">
        <v>512</v>
      </c>
      <c r="B12" s="322"/>
      <c r="C12" s="322"/>
      <c r="D12" s="322"/>
      <c r="E12" s="322"/>
      <c r="F12" s="322"/>
    </row>
    <row r="13" spans="1:6" ht="12.75">
      <c r="A13" s="322" t="s">
        <v>513</v>
      </c>
      <c r="B13" s="322"/>
      <c r="C13" s="322"/>
      <c r="D13" s="322"/>
      <c r="E13" s="322"/>
      <c r="F13" s="322"/>
    </row>
    <row r="14" spans="1:6" ht="12.75">
      <c r="A14" s="322" t="s">
        <v>514</v>
      </c>
      <c r="B14" s="508"/>
      <c r="C14" s="508"/>
      <c r="D14" s="508"/>
      <c r="E14" s="508"/>
      <c r="F14" s="508"/>
    </row>
  </sheetData>
  <printOptions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83203125" style="0" customWidth="1"/>
    <col min="2" max="2" width="21.83203125" style="0" customWidth="1"/>
    <col min="3" max="3" width="12.16015625" style="0" customWidth="1"/>
    <col min="4" max="4" width="15.83203125" style="0" customWidth="1"/>
    <col min="5" max="5" width="1.5" style="0" customWidth="1"/>
    <col min="6" max="6" width="11.16015625" style="0" customWidth="1"/>
    <col min="7" max="7" width="15.83203125" style="0" customWidth="1"/>
    <col min="8" max="8" width="1.3359375" style="0" customWidth="1"/>
    <col min="9" max="9" width="11.16015625" style="0" customWidth="1"/>
    <col min="10" max="10" width="16.33203125" style="0" customWidth="1"/>
  </cols>
  <sheetData>
    <row r="1" spans="1:10" ht="12.75">
      <c r="A1" s="509" t="s">
        <v>515</v>
      </c>
      <c r="B1" s="509"/>
      <c r="C1" s="509"/>
      <c r="D1" s="509"/>
      <c r="E1" s="509"/>
      <c r="F1" s="509"/>
      <c r="G1" s="339"/>
      <c r="H1" s="339"/>
      <c r="I1" s="509"/>
      <c r="J1" s="339"/>
    </row>
    <row r="2" spans="1:10" ht="12.75">
      <c r="A2" s="510"/>
      <c r="B2" s="340"/>
      <c r="C2" s="511" t="s">
        <v>516</v>
      </c>
      <c r="D2" s="442"/>
      <c r="E2" s="510"/>
      <c r="F2" s="511" t="s">
        <v>465</v>
      </c>
      <c r="G2" s="442"/>
      <c r="H2" s="441"/>
      <c r="I2" s="511" t="s">
        <v>466</v>
      </c>
      <c r="J2" s="442"/>
    </row>
    <row r="3" spans="1:10" ht="12.75">
      <c r="A3" s="512"/>
      <c r="B3" s="341"/>
      <c r="C3" s="341" t="s">
        <v>1</v>
      </c>
      <c r="D3" s="513" t="s">
        <v>517</v>
      </c>
      <c r="E3" s="510"/>
      <c r="F3" s="341" t="s">
        <v>1</v>
      </c>
      <c r="G3" s="513" t="s">
        <v>517</v>
      </c>
      <c r="H3" s="513"/>
      <c r="I3" s="341" t="s">
        <v>1</v>
      </c>
      <c r="J3" s="513" t="s">
        <v>517</v>
      </c>
    </row>
    <row r="4" spans="1:10" ht="12.75">
      <c r="A4" s="514" t="s">
        <v>24</v>
      </c>
      <c r="B4" s="514" t="s">
        <v>391</v>
      </c>
      <c r="C4" s="445" t="s">
        <v>518</v>
      </c>
      <c r="D4" s="515" t="s">
        <v>519</v>
      </c>
      <c r="E4" s="516"/>
      <c r="F4" s="445" t="s">
        <v>518</v>
      </c>
      <c r="G4" s="515" t="s">
        <v>519</v>
      </c>
      <c r="H4" s="515"/>
      <c r="I4" s="445" t="s">
        <v>518</v>
      </c>
      <c r="J4" s="515" t="s">
        <v>519</v>
      </c>
    </row>
    <row r="5" spans="1:10" ht="12.75">
      <c r="A5" s="517">
        <v>2003</v>
      </c>
      <c r="B5" s="343" t="s">
        <v>520</v>
      </c>
      <c r="C5" s="343">
        <v>23</v>
      </c>
      <c r="D5" s="345">
        <v>32524282</v>
      </c>
      <c r="E5" s="518"/>
      <c r="F5" s="519">
        <v>33</v>
      </c>
      <c r="G5" s="520">
        <v>14115849</v>
      </c>
      <c r="H5" s="520"/>
      <c r="I5" s="519">
        <v>7</v>
      </c>
      <c r="J5" s="520">
        <v>3198026</v>
      </c>
    </row>
    <row r="6" spans="1:10" ht="12.75">
      <c r="A6" s="521"/>
      <c r="B6" s="343" t="s">
        <v>521</v>
      </c>
      <c r="C6" s="343">
        <v>34</v>
      </c>
      <c r="D6" s="345">
        <v>17628457</v>
      </c>
      <c r="E6" s="518"/>
      <c r="F6" s="519">
        <v>20</v>
      </c>
      <c r="G6" s="520">
        <v>6520495</v>
      </c>
      <c r="H6" s="520"/>
      <c r="I6" s="519">
        <v>5</v>
      </c>
      <c r="J6" s="520">
        <v>1420944</v>
      </c>
    </row>
    <row r="7" spans="1:10" ht="12.75">
      <c r="A7" s="522"/>
      <c r="B7" s="523"/>
      <c r="C7" s="524"/>
      <c r="D7" s="525"/>
      <c r="E7" s="526"/>
      <c r="F7" s="527"/>
      <c r="G7" s="528"/>
      <c r="H7" s="528"/>
      <c r="I7" s="527"/>
      <c r="J7" s="528"/>
    </row>
    <row r="8" spans="1:10" ht="12.75">
      <c r="A8" s="529">
        <v>2004</v>
      </c>
      <c r="B8" s="343" t="s">
        <v>520</v>
      </c>
      <c r="C8" s="343">
        <v>23</v>
      </c>
      <c r="D8" s="345">
        <v>20608444</v>
      </c>
      <c r="E8" s="346"/>
      <c r="F8" s="519">
        <v>42</v>
      </c>
      <c r="G8" s="520">
        <v>25204242</v>
      </c>
      <c r="H8" s="520"/>
      <c r="I8" s="519">
        <v>5</v>
      </c>
      <c r="J8" s="520">
        <v>648988</v>
      </c>
    </row>
    <row r="9" spans="1:10" ht="13.5" thickBot="1">
      <c r="A9" s="530"/>
      <c r="B9" s="531" t="s">
        <v>521</v>
      </c>
      <c r="C9" s="454">
        <v>26</v>
      </c>
      <c r="D9" s="532">
        <v>12935959</v>
      </c>
      <c r="E9" s="533"/>
      <c r="F9" s="534">
        <v>19</v>
      </c>
      <c r="G9" s="535">
        <v>6213631</v>
      </c>
      <c r="H9" s="535"/>
      <c r="I9" s="534">
        <v>5</v>
      </c>
      <c r="J9" s="535">
        <v>862368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7.66015625" style="0" customWidth="1"/>
    <col min="2" max="2" width="15.66015625" style="0" customWidth="1"/>
    <col min="3" max="3" width="16.33203125" style="0" customWidth="1"/>
    <col min="4" max="4" width="15.16015625" style="0" customWidth="1"/>
    <col min="5" max="5" width="26.83203125" style="0" customWidth="1"/>
  </cols>
  <sheetData>
    <row r="1" spans="1:5" ht="12.75">
      <c r="A1" s="536" t="s">
        <v>522</v>
      </c>
      <c r="B1" s="536"/>
      <c r="C1" s="536"/>
      <c r="D1" s="536"/>
      <c r="E1" s="536"/>
    </row>
    <row r="2" spans="1:5" ht="12.75">
      <c r="A2" s="537" t="s">
        <v>523</v>
      </c>
      <c r="B2" s="537"/>
      <c r="C2" s="537"/>
      <c r="D2" s="537"/>
      <c r="E2" s="537"/>
    </row>
    <row r="3" spans="1:5" ht="12.75">
      <c r="A3" s="513"/>
      <c r="B3" s="341"/>
      <c r="C3" s="341" t="s">
        <v>1</v>
      </c>
      <c r="D3" s="513"/>
      <c r="E3" s="513" t="s">
        <v>517</v>
      </c>
    </row>
    <row r="4" spans="1:5" ht="12.75">
      <c r="A4" s="538" t="s">
        <v>24</v>
      </c>
      <c r="B4" s="445"/>
      <c r="C4" s="445" t="s">
        <v>518</v>
      </c>
      <c r="D4" s="515"/>
      <c r="E4" s="515" t="s">
        <v>524</v>
      </c>
    </row>
    <row r="5" spans="1:5" ht="12.75">
      <c r="A5" s="539">
        <v>2003</v>
      </c>
      <c r="B5" s="491"/>
      <c r="C5" s="258">
        <v>275</v>
      </c>
      <c r="D5" s="540"/>
      <c r="E5" s="285">
        <v>40435793</v>
      </c>
    </row>
    <row r="6" spans="1:5" ht="13.5" thickBot="1">
      <c r="A6" s="541">
        <v>2004</v>
      </c>
      <c r="B6" s="499"/>
      <c r="C6" s="542">
        <v>273</v>
      </c>
      <c r="D6" s="543"/>
      <c r="E6" s="544">
        <v>40228215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1.5" style="0" customWidth="1"/>
    <col min="2" max="2" width="19.16015625" style="0" customWidth="1"/>
    <col min="4" max="4" width="8.66015625" style="0" customWidth="1"/>
    <col min="5" max="5" width="13.16015625" style="0" customWidth="1"/>
    <col min="6" max="6" width="34" style="0" customWidth="1"/>
  </cols>
  <sheetData>
    <row r="1" spans="1:6" ht="12.75">
      <c r="A1" s="205" t="s">
        <v>525</v>
      </c>
      <c r="B1" s="205"/>
      <c r="C1" s="205"/>
      <c r="D1" s="205"/>
      <c r="E1" s="205"/>
      <c r="F1" s="205"/>
    </row>
    <row r="2" spans="1:6" ht="12.75">
      <c r="A2" s="209"/>
      <c r="B2" s="209"/>
      <c r="C2" s="209"/>
      <c r="D2" s="208" t="s">
        <v>16</v>
      </c>
      <c r="E2" s="208"/>
      <c r="F2" s="208"/>
    </row>
    <row r="3" spans="1:6" ht="12.75">
      <c r="A3" s="216" t="s">
        <v>267</v>
      </c>
      <c r="B3" s="216"/>
      <c r="C3" s="216"/>
      <c r="D3" s="283" t="s">
        <v>92</v>
      </c>
      <c r="E3" s="283"/>
      <c r="F3" s="283" t="s">
        <v>93</v>
      </c>
    </row>
    <row r="4" spans="1:6" ht="12.75">
      <c r="A4" s="64" t="s">
        <v>268</v>
      </c>
      <c r="B4" s="64"/>
      <c r="C4" s="64"/>
      <c r="D4" s="225">
        <v>185</v>
      </c>
      <c r="E4" s="286"/>
      <c r="F4" s="285">
        <v>18865785875</v>
      </c>
    </row>
    <row r="5" spans="1:6" ht="12.75">
      <c r="A5" s="63" t="s">
        <v>526</v>
      </c>
      <c r="B5" s="63"/>
      <c r="C5" s="63"/>
      <c r="D5" s="287">
        <v>109</v>
      </c>
      <c r="E5" s="177"/>
      <c r="F5" s="287">
        <v>2330408346</v>
      </c>
    </row>
    <row r="6" spans="1:6" ht="12.75">
      <c r="A6" s="63" t="s">
        <v>527</v>
      </c>
      <c r="B6" s="63"/>
      <c r="C6" s="63"/>
      <c r="D6" s="287">
        <v>51</v>
      </c>
      <c r="E6" s="177"/>
      <c r="F6" s="287">
        <v>94458799</v>
      </c>
    </row>
    <row r="7" spans="1:6" ht="12.75">
      <c r="A7" s="63" t="s">
        <v>528</v>
      </c>
      <c r="B7" s="63"/>
      <c r="C7" s="63"/>
      <c r="D7" s="287" t="s">
        <v>95</v>
      </c>
      <c r="E7" s="177"/>
      <c r="F7" s="287" t="s">
        <v>95</v>
      </c>
    </row>
    <row r="8" spans="1:6" ht="12.75">
      <c r="A8" s="63" t="s">
        <v>529</v>
      </c>
      <c r="B8" s="63"/>
      <c r="C8" s="63"/>
      <c r="D8" s="287">
        <v>0</v>
      </c>
      <c r="E8" s="177"/>
      <c r="F8" s="287">
        <v>0</v>
      </c>
    </row>
    <row r="9" spans="1:6" ht="12.75">
      <c r="A9" s="63" t="s">
        <v>530</v>
      </c>
      <c r="B9" s="63"/>
      <c r="C9" s="63"/>
      <c r="D9" s="287" t="s">
        <v>95</v>
      </c>
      <c r="E9" s="177"/>
      <c r="F9" s="287" t="s">
        <v>95</v>
      </c>
    </row>
    <row r="10" spans="1:6" ht="12.75">
      <c r="A10" s="63" t="s">
        <v>531</v>
      </c>
      <c r="B10" s="63"/>
      <c r="C10" s="63"/>
      <c r="D10" s="287">
        <v>131</v>
      </c>
      <c r="E10" s="177"/>
      <c r="F10" s="287">
        <v>207434964</v>
      </c>
    </row>
    <row r="11" spans="1:6" ht="12.75">
      <c r="A11" s="63" t="s">
        <v>532</v>
      </c>
      <c r="B11" s="63"/>
      <c r="C11" s="63"/>
      <c r="D11" s="287">
        <v>0</v>
      </c>
      <c r="E11" s="177"/>
      <c r="F11" s="287">
        <v>0</v>
      </c>
    </row>
    <row r="12" spans="1:6" ht="12.75">
      <c r="A12" s="63" t="s">
        <v>533</v>
      </c>
      <c r="B12" s="63"/>
      <c r="C12" s="63"/>
      <c r="D12" s="225">
        <v>0</v>
      </c>
      <c r="E12" s="177"/>
      <c r="F12" s="225">
        <v>0</v>
      </c>
    </row>
    <row r="13" spans="1:6" ht="12.75">
      <c r="A13" s="63" t="s">
        <v>276</v>
      </c>
      <c r="B13" s="63"/>
      <c r="C13" s="63"/>
      <c r="D13" s="287">
        <v>34</v>
      </c>
      <c r="E13" s="177"/>
      <c r="F13" s="287">
        <v>711146423</v>
      </c>
    </row>
    <row r="14" spans="1:6" ht="12.75">
      <c r="A14" s="63" t="s">
        <v>277</v>
      </c>
      <c r="B14" s="63"/>
      <c r="C14" s="63"/>
      <c r="D14" s="287">
        <v>22</v>
      </c>
      <c r="E14" s="177"/>
      <c r="F14" s="287">
        <v>1580091324</v>
      </c>
    </row>
    <row r="15" spans="1:6" ht="12.75">
      <c r="A15" s="63" t="s">
        <v>534</v>
      </c>
      <c r="B15" s="63"/>
      <c r="C15" s="63"/>
      <c r="D15" s="287">
        <v>188</v>
      </c>
      <c r="E15" s="177"/>
      <c r="F15" s="287">
        <v>23803391759</v>
      </c>
    </row>
    <row r="16" spans="1:6" ht="12.75">
      <c r="A16" s="63" t="s">
        <v>278</v>
      </c>
      <c r="B16" s="63"/>
      <c r="C16" s="63"/>
      <c r="D16" s="287">
        <v>19</v>
      </c>
      <c r="E16" s="177"/>
      <c r="F16" s="287">
        <v>494835697</v>
      </c>
    </row>
    <row r="17" spans="1:6" ht="12.75">
      <c r="A17" s="63" t="s">
        <v>279</v>
      </c>
      <c r="B17" s="63"/>
      <c r="C17" s="63"/>
      <c r="D17" s="287">
        <v>80</v>
      </c>
      <c r="E17" s="177"/>
      <c r="F17" s="287">
        <v>1886517544</v>
      </c>
    </row>
    <row r="18" spans="1:6" ht="12.75">
      <c r="A18" s="63" t="s">
        <v>535</v>
      </c>
      <c r="B18" s="63"/>
      <c r="C18" s="63"/>
      <c r="D18" s="287">
        <v>0</v>
      </c>
      <c r="E18" s="177"/>
      <c r="F18" s="287">
        <v>0</v>
      </c>
    </row>
    <row r="19" spans="1:6" ht="12.75">
      <c r="A19" s="63" t="s">
        <v>536</v>
      </c>
      <c r="B19" s="63"/>
      <c r="C19" s="63"/>
      <c r="D19" s="287">
        <v>18</v>
      </c>
      <c r="E19" s="177"/>
      <c r="F19" s="287">
        <v>780562832</v>
      </c>
    </row>
    <row r="20" spans="1:6" ht="12.75">
      <c r="A20" s="63" t="s">
        <v>537</v>
      </c>
      <c r="B20" s="63"/>
      <c r="C20" s="63"/>
      <c r="D20" s="287">
        <v>0</v>
      </c>
      <c r="E20" s="177"/>
      <c r="F20" s="287">
        <v>0</v>
      </c>
    </row>
    <row r="21" spans="1:6" ht="12.75">
      <c r="A21" s="63" t="s">
        <v>443</v>
      </c>
      <c r="B21" s="63"/>
      <c r="C21" s="63"/>
      <c r="D21" s="287">
        <v>0</v>
      </c>
      <c r="E21" s="177"/>
      <c r="F21" s="287">
        <v>0</v>
      </c>
    </row>
    <row r="22" spans="1:6" ht="12.75">
      <c r="A22" s="63" t="s">
        <v>538</v>
      </c>
      <c r="B22" s="63"/>
      <c r="C22" s="63"/>
      <c r="D22" s="287">
        <v>33</v>
      </c>
      <c r="E22" s="177"/>
      <c r="F22" s="287">
        <v>556310519</v>
      </c>
    </row>
    <row r="23" spans="1:6" ht="12.75">
      <c r="A23" s="63" t="s">
        <v>283</v>
      </c>
      <c r="B23" s="63"/>
      <c r="C23" s="63"/>
      <c r="D23" s="287">
        <v>18</v>
      </c>
      <c r="E23" s="177"/>
      <c r="F23" s="287">
        <v>1150903723</v>
      </c>
    </row>
    <row r="24" spans="1:6" ht="12.75">
      <c r="A24" s="63" t="s">
        <v>539</v>
      </c>
      <c r="B24" s="63"/>
      <c r="C24" s="63"/>
      <c r="D24" s="287">
        <v>110</v>
      </c>
      <c r="E24" s="177"/>
      <c r="F24" s="287">
        <v>4869130315</v>
      </c>
    </row>
    <row r="25" spans="1:6" ht="12.75">
      <c r="A25" s="63" t="s">
        <v>37</v>
      </c>
      <c r="B25" s="63"/>
      <c r="C25" s="63"/>
      <c r="D25" s="287">
        <v>184</v>
      </c>
      <c r="E25" s="177"/>
      <c r="F25" s="287">
        <v>18934261473</v>
      </c>
    </row>
    <row r="26" spans="1:6" ht="12.75">
      <c r="A26" s="63" t="s">
        <v>540</v>
      </c>
      <c r="B26" s="63"/>
      <c r="C26" s="63"/>
      <c r="D26" s="287">
        <v>164</v>
      </c>
      <c r="E26" s="177"/>
      <c r="F26" s="287">
        <v>2540489965</v>
      </c>
    </row>
    <row r="27" spans="1:6" ht="12.75">
      <c r="A27" s="63" t="s">
        <v>541</v>
      </c>
      <c r="B27" s="63"/>
      <c r="C27" s="63"/>
      <c r="D27" s="287">
        <v>137</v>
      </c>
      <c r="E27" s="177"/>
      <c r="F27" s="287">
        <v>242311958</v>
      </c>
    </row>
    <row r="28" spans="1:6" ht="12.75">
      <c r="A28" s="63" t="s">
        <v>542</v>
      </c>
      <c r="B28" s="63"/>
      <c r="C28" s="63"/>
      <c r="D28" s="287">
        <v>22</v>
      </c>
      <c r="E28" s="177"/>
      <c r="F28" s="287">
        <v>1746712402</v>
      </c>
    </row>
    <row r="29" spans="1:6" ht="12.75">
      <c r="A29" s="63" t="s">
        <v>543</v>
      </c>
      <c r="B29" s="63"/>
      <c r="C29" s="63"/>
      <c r="D29" s="287">
        <v>21</v>
      </c>
      <c r="E29" s="177"/>
      <c r="F29" s="287">
        <v>1397369</v>
      </c>
    </row>
    <row r="30" spans="1:6" ht="12.75">
      <c r="A30" s="63" t="s">
        <v>544</v>
      </c>
      <c r="B30" s="63"/>
      <c r="C30" s="63"/>
      <c r="D30" s="287">
        <v>144</v>
      </c>
      <c r="E30" s="177"/>
      <c r="F30" s="287">
        <v>8122213820</v>
      </c>
    </row>
    <row r="31" spans="1:6" ht="12.75">
      <c r="A31" s="63" t="s">
        <v>545</v>
      </c>
      <c r="B31" s="63"/>
      <c r="C31" s="63"/>
      <c r="D31" s="287">
        <v>115</v>
      </c>
      <c r="E31" s="177"/>
      <c r="F31" s="287">
        <v>5364433810</v>
      </c>
    </row>
    <row r="32" spans="1:6" ht="12.75">
      <c r="A32" s="63" t="s">
        <v>546</v>
      </c>
      <c r="B32" s="63"/>
      <c r="C32" s="63"/>
      <c r="D32" s="287">
        <v>12</v>
      </c>
      <c r="E32" s="177"/>
      <c r="F32" s="287">
        <v>10936534</v>
      </c>
    </row>
    <row r="33" spans="1:6" ht="12.75">
      <c r="A33" s="64" t="s">
        <v>547</v>
      </c>
      <c r="B33" s="64"/>
      <c r="C33" s="64"/>
      <c r="D33" s="225">
        <v>149</v>
      </c>
      <c r="E33" s="286"/>
      <c r="F33" s="225">
        <v>13497584165</v>
      </c>
    </row>
    <row r="34" spans="1:6" ht="12.75">
      <c r="A34" s="64" t="s">
        <v>548</v>
      </c>
      <c r="B34" s="64"/>
      <c r="C34" s="64"/>
      <c r="D34" s="225">
        <v>149</v>
      </c>
      <c r="E34" s="286"/>
      <c r="F34" s="225">
        <v>94483081</v>
      </c>
    </row>
    <row r="35" spans="1:6" ht="12.75">
      <c r="A35" s="64" t="s">
        <v>549</v>
      </c>
      <c r="B35" s="64"/>
      <c r="C35" s="64"/>
      <c r="D35" s="225">
        <v>214</v>
      </c>
      <c r="E35" s="286"/>
      <c r="F35" s="225">
        <v>359317871</v>
      </c>
    </row>
    <row r="36" spans="1:6" ht="12.75">
      <c r="A36" s="63" t="s">
        <v>550</v>
      </c>
      <c r="B36" s="63"/>
      <c r="C36" s="64"/>
      <c r="D36" s="225">
        <v>147</v>
      </c>
      <c r="E36" s="286"/>
      <c r="F36" s="225">
        <v>202212481</v>
      </c>
    </row>
    <row r="37" spans="1:6" ht="12.75">
      <c r="A37" s="63" t="s">
        <v>551</v>
      </c>
      <c r="B37" s="63"/>
      <c r="C37" s="64"/>
      <c r="D37" s="225">
        <v>155</v>
      </c>
      <c r="E37" s="286"/>
      <c r="F37" s="225">
        <v>298923774</v>
      </c>
    </row>
    <row r="38" spans="1:6" ht="12.75">
      <c r="A38" s="63" t="s">
        <v>552</v>
      </c>
      <c r="B38" s="63"/>
      <c r="C38" s="63"/>
      <c r="D38" s="287">
        <v>155</v>
      </c>
      <c r="E38" s="177"/>
      <c r="F38" s="287">
        <v>242081767</v>
      </c>
    </row>
    <row r="39" spans="1:6" ht="12.75">
      <c r="A39" s="63" t="s">
        <v>511</v>
      </c>
      <c r="B39" s="63"/>
      <c r="C39" s="63"/>
      <c r="D39" s="287">
        <v>39</v>
      </c>
      <c r="E39" s="177"/>
      <c r="F39" s="287">
        <v>33648724</v>
      </c>
    </row>
    <row r="40" spans="1:6" ht="13.5" thickBot="1">
      <c r="A40" s="296" t="s">
        <v>294</v>
      </c>
      <c r="B40" s="296"/>
      <c r="C40" s="296"/>
      <c r="D40" s="310">
        <v>155</v>
      </c>
      <c r="E40" s="311"/>
      <c r="F40" s="310">
        <v>208433047</v>
      </c>
    </row>
    <row r="41" spans="1:6" ht="12.75">
      <c r="A41" s="228" t="s">
        <v>336</v>
      </c>
      <c r="B41" s="228"/>
      <c r="C41" s="228"/>
      <c r="D41" s="300"/>
      <c r="E41" s="228"/>
      <c r="F41" s="228"/>
    </row>
    <row r="42" spans="1:6" ht="12.75">
      <c r="A42" s="228" t="s">
        <v>97</v>
      </c>
      <c r="B42" s="228"/>
      <c r="C42" s="228"/>
      <c r="D42" s="300"/>
      <c r="E42" s="228"/>
      <c r="F42" s="228"/>
    </row>
  </sheetData>
  <printOptions/>
  <pageMargins left="0.75" right="0.75" top="1" bottom="1" header="0.5" footer="0.5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1.5" style="0" customWidth="1"/>
    <col min="2" max="2" width="19.16015625" style="0" customWidth="1"/>
    <col min="4" max="4" width="8.66015625" style="0" customWidth="1"/>
    <col min="5" max="5" width="13.5" style="0" customWidth="1"/>
    <col min="6" max="6" width="33.83203125" style="0" customWidth="1"/>
  </cols>
  <sheetData>
    <row r="1" spans="1:6" ht="12.75">
      <c r="A1" s="205" t="s">
        <v>553</v>
      </c>
      <c r="B1" s="205"/>
      <c r="C1" s="205"/>
      <c r="D1" s="205"/>
      <c r="E1" s="205"/>
      <c r="F1" s="205"/>
    </row>
    <row r="2" spans="1:6" ht="12.75">
      <c r="A2" s="209"/>
      <c r="B2" s="209"/>
      <c r="C2" s="209"/>
      <c r="D2" s="208" t="s">
        <v>16</v>
      </c>
      <c r="E2" s="208"/>
      <c r="F2" s="208"/>
    </row>
    <row r="3" spans="1:6" ht="12.75">
      <c r="A3" s="216" t="s">
        <v>267</v>
      </c>
      <c r="B3" s="216"/>
      <c r="C3" s="216"/>
      <c r="D3" s="283" t="s">
        <v>92</v>
      </c>
      <c r="E3" s="283"/>
      <c r="F3" s="283" t="s">
        <v>93</v>
      </c>
    </row>
    <row r="4" spans="1:6" ht="12.75">
      <c r="A4" s="64" t="s">
        <v>268</v>
      </c>
      <c r="B4" s="64"/>
      <c r="C4" s="64"/>
      <c r="D4" s="225">
        <v>110</v>
      </c>
      <c r="E4" s="545"/>
      <c r="F4" s="285">
        <v>19867727969</v>
      </c>
    </row>
    <row r="5" spans="1:6" ht="12.75">
      <c r="A5" s="63" t="s">
        <v>526</v>
      </c>
      <c r="B5" s="63"/>
      <c r="C5" s="63"/>
      <c r="D5" s="287">
        <v>64</v>
      </c>
      <c r="E5" s="177"/>
      <c r="F5" s="287">
        <v>1638440920</v>
      </c>
    </row>
    <row r="6" spans="1:6" ht="12.75">
      <c r="A6" s="63" t="s">
        <v>527</v>
      </c>
      <c r="B6" s="63"/>
      <c r="C6" s="63"/>
      <c r="D6" s="287">
        <v>31</v>
      </c>
      <c r="E6" s="177"/>
      <c r="F6" s="287">
        <v>78584221</v>
      </c>
    </row>
    <row r="7" spans="1:6" ht="12.75">
      <c r="A7" s="63" t="s">
        <v>528</v>
      </c>
      <c r="B7" s="63"/>
      <c r="C7" s="63"/>
      <c r="D7" s="287">
        <v>0</v>
      </c>
      <c r="E7" s="177"/>
      <c r="F7" s="287">
        <v>0</v>
      </c>
    </row>
    <row r="8" spans="1:6" ht="12.75">
      <c r="A8" s="63" t="s">
        <v>529</v>
      </c>
      <c r="B8" s="63"/>
      <c r="C8" s="63"/>
      <c r="D8" s="287">
        <v>0</v>
      </c>
      <c r="E8" s="177"/>
      <c r="F8" s="287">
        <v>0</v>
      </c>
    </row>
    <row r="9" spans="1:6" ht="12.75">
      <c r="A9" s="63" t="s">
        <v>530</v>
      </c>
      <c r="B9" s="63"/>
      <c r="C9" s="63"/>
      <c r="D9" s="287" t="s">
        <v>95</v>
      </c>
      <c r="E9" s="177"/>
      <c r="F9" s="287" t="s">
        <v>95</v>
      </c>
    </row>
    <row r="10" spans="1:6" ht="12.75">
      <c r="A10" s="63" t="s">
        <v>531</v>
      </c>
      <c r="B10" s="63"/>
      <c r="C10" s="63"/>
      <c r="D10" s="287">
        <v>89</v>
      </c>
      <c r="E10" s="177"/>
      <c r="F10" s="287">
        <v>174442300</v>
      </c>
    </row>
    <row r="11" spans="1:6" ht="12.75">
      <c r="A11" s="63" t="s">
        <v>532</v>
      </c>
      <c r="B11" s="63"/>
      <c r="C11" s="63"/>
      <c r="D11" s="287">
        <v>0</v>
      </c>
      <c r="E11" s="177"/>
      <c r="F11" s="287">
        <v>0</v>
      </c>
    </row>
    <row r="12" spans="1:6" ht="12.75">
      <c r="A12" s="63" t="s">
        <v>533</v>
      </c>
      <c r="B12" s="63"/>
      <c r="C12" s="63"/>
      <c r="D12" s="225">
        <v>0</v>
      </c>
      <c r="E12" s="177"/>
      <c r="F12" s="225">
        <v>0</v>
      </c>
    </row>
    <row r="13" spans="1:6" ht="12.75">
      <c r="A13" s="63" t="s">
        <v>276</v>
      </c>
      <c r="B13" s="63"/>
      <c r="C13" s="63"/>
      <c r="D13" s="287">
        <v>23</v>
      </c>
      <c r="E13" s="177"/>
      <c r="F13" s="287">
        <v>678203355</v>
      </c>
    </row>
    <row r="14" spans="1:6" ht="12.75">
      <c r="A14" s="63" t="s">
        <v>277</v>
      </c>
      <c r="B14" s="63"/>
      <c r="C14" s="63"/>
      <c r="D14" s="287">
        <v>17</v>
      </c>
      <c r="E14" s="177"/>
      <c r="F14" s="287">
        <v>1542210117</v>
      </c>
    </row>
    <row r="15" spans="1:6" ht="12.75">
      <c r="A15" s="63" t="s">
        <v>534</v>
      </c>
      <c r="B15" s="63"/>
      <c r="C15" s="63"/>
      <c r="D15" s="287">
        <v>111</v>
      </c>
      <c r="E15" s="177"/>
      <c r="F15" s="287">
        <v>23993672904</v>
      </c>
    </row>
    <row r="16" spans="1:6" ht="12.75">
      <c r="A16" s="63" t="s">
        <v>278</v>
      </c>
      <c r="B16" s="63"/>
      <c r="C16" s="63"/>
      <c r="D16" s="287">
        <v>14</v>
      </c>
      <c r="E16" s="177"/>
      <c r="F16" s="287">
        <v>416486916</v>
      </c>
    </row>
    <row r="17" spans="1:6" ht="12.75">
      <c r="A17" s="63" t="s">
        <v>279</v>
      </c>
      <c r="B17" s="63"/>
      <c r="C17" s="63"/>
      <c r="D17" s="287">
        <v>49</v>
      </c>
      <c r="E17" s="177"/>
      <c r="F17" s="287">
        <v>1195495917</v>
      </c>
    </row>
    <row r="18" spans="1:6" ht="12.75">
      <c r="A18" s="63" t="s">
        <v>535</v>
      </c>
      <c r="B18" s="63"/>
      <c r="C18" s="63"/>
      <c r="D18" s="287">
        <v>0</v>
      </c>
      <c r="E18" s="177"/>
      <c r="F18" s="287">
        <v>0</v>
      </c>
    </row>
    <row r="19" spans="1:6" ht="12.75">
      <c r="A19" s="63" t="s">
        <v>536</v>
      </c>
      <c r="B19" s="63"/>
      <c r="C19" s="63"/>
      <c r="D19" s="287">
        <v>7</v>
      </c>
      <c r="E19" s="177"/>
      <c r="F19" s="287">
        <v>79351790</v>
      </c>
    </row>
    <row r="20" spans="1:6" ht="12.75">
      <c r="A20" s="63" t="s">
        <v>537</v>
      </c>
      <c r="B20" s="63"/>
      <c r="C20" s="63"/>
      <c r="D20" s="287">
        <v>0</v>
      </c>
      <c r="E20" s="177"/>
      <c r="F20" s="287">
        <v>0</v>
      </c>
    </row>
    <row r="21" spans="1:6" ht="12.75">
      <c r="A21" s="63" t="s">
        <v>443</v>
      </c>
      <c r="B21" s="63"/>
      <c r="C21" s="63"/>
      <c r="D21" s="287">
        <v>0</v>
      </c>
      <c r="E21" s="177"/>
      <c r="F21" s="287">
        <v>0</v>
      </c>
    </row>
    <row r="22" spans="1:6" ht="12.75">
      <c r="A22" s="63" t="s">
        <v>538</v>
      </c>
      <c r="B22" s="63"/>
      <c r="C22" s="63"/>
      <c r="D22" s="287">
        <v>23</v>
      </c>
      <c r="E22" s="177"/>
      <c r="F22" s="287">
        <v>540150011</v>
      </c>
    </row>
    <row r="23" spans="1:6" ht="12.75">
      <c r="A23" s="63" t="s">
        <v>283</v>
      </c>
      <c r="B23" s="63"/>
      <c r="C23" s="63"/>
      <c r="D23" s="287">
        <v>12</v>
      </c>
      <c r="E23" s="177"/>
      <c r="F23" s="287">
        <v>1098554943</v>
      </c>
    </row>
    <row r="24" spans="1:6" ht="12.75">
      <c r="A24" s="63" t="s">
        <v>539</v>
      </c>
      <c r="B24" s="63"/>
      <c r="C24" s="63"/>
      <c r="D24" s="287">
        <v>67</v>
      </c>
      <c r="E24" s="177"/>
      <c r="F24" s="287">
        <v>3330039577</v>
      </c>
    </row>
    <row r="25" spans="1:6" ht="12.75">
      <c r="A25" s="63" t="s">
        <v>37</v>
      </c>
      <c r="B25" s="63"/>
      <c r="C25" s="63"/>
      <c r="D25" s="287">
        <v>111</v>
      </c>
      <c r="E25" s="177"/>
      <c r="F25" s="287">
        <v>20663633327</v>
      </c>
    </row>
    <row r="26" spans="1:6" ht="12.75">
      <c r="A26" s="63" t="s">
        <v>540</v>
      </c>
      <c r="B26" s="63"/>
      <c r="C26" s="63"/>
      <c r="D26" s="287">
        <v>111</v>
      </c>
      <c r="E26" s="177"/>
      <c r="F26" s="287">
        <v>3177975798</v>
      </c>
    </row>
    <row r="27" spans="1:6" ht="12.75">
      <c r="A27" s="63" t="s">
        <v>541</v>
      </c>
      <c r="B27" s="63"/>
      <c r="C27" s="63"/>
      <c r="D27" s="287">
        <v>111</v>
      </c>
      <c r="E27" s="177"/>
      <c r="F27" s="287">
        <v>238348183</v>
      </c>
    </row>
    <row r="28" spans="1:6" ht="12.75">
      <c r="A28" s="63" t="s">
        <v>542</v>
      </c>
      <c r="B28" s="63"/>
      <c r="C28" s="63"/>
      <c r="D28" s="287">
        <v>13</v>
      </c>
      <c r="E28" s="177"/>
      <c r="F28" s="287">
        <v>1430181718</v>
      </c>
    </row>
    <row r="29" spans="1:6" ht="12.75">
      <c r="A29" s="63" t="s">
        <v>543</v>
      </c>
      <c r="B29" s="63"/>
      <c r="C29" s="63"/>
      <c r="D29" s="287">
        <v>12</v>
      </c>
      <c r="E29" s="177"/>
      <c r="F29" s="287">
        <v>1144145</v>
      </c>
    </row>
    <row r="30" spans="1:6" ht="12.75">
      <c r="A30" s="63" t="s">
        <v>544</v>
      </c>
      <c r="B30" s="63"/>
      <c r="C30" s="63"/>
      <c r="D30" s="287">
        <v>92</v>
      </c>
      <c r="E30" s="177"/>
      <c r="F30" s="287">
        <v>6700234136</v>
      </c>
    </row>
    <row r="31" spans="1:6" ht="12.75">
      <c r="A31" s="63" t="s">
        <v>545</v>
      </c>
      <c r="B31" s="63"/>
      <c r="C31" s="63"/>
      <c r="D31" s="287">
        <v>75</v>
      </c>
      <c r="E31" s="177"/>
      <c r="F31" s="287">
        <v>4342806792</v>
      </c>
    </row>
    <row r="32" spans="1:6" ht="12.75">
      <c r="A32" s="63" t="s">
        <v>546</v>
      </c>
      <c r="B32" s="63"/>
      <c r="C32" s="63"/>
      <c r="D32" s="287">
        <v>7</v>
      </c>
      <c r="E32" s="177"/>
      <c r="F32" s="287">
        <v>8263794</v>
      </c>
    </row>
    <row r="33" spans="1:6" ht="12.75">
      <c r="A33" s="64" t="s">
        <v>547</v>
      </c>
      <c r="B33" s="64"/>
      <c r="C33" s="64"/>
      <c r="D33" s="225">
        <v>94</v>
      </c>
      <c r="E33" s="286"/>
      <c r="F33" s="225">
        <v>11051304722</v>
      </c>
    </row>
    <row r="34" spans="1:6" ht="12.75">
      <c r="A34" s="64" t="s">
        <v>548</v>
      </c>
      <c r="B34" s="64"/>
      <c r="C34" s="64"/>
      <c r="D34" s="225">
        <v>94</v>
      </c>
      <c r="E34" s="286"/>
      <c r="F34" s="225">
        <v>77359129</v>
      </c>
    </row>
    <row r="35" spans="1:6" ht="12.75">
      <c r="A35" s="64" t="s">
        <v>549</v>
      </c>
      <c r="B35" s="64"/>
      <c r="C35" s="64"/>
      <c r="D35" s="225">
        <v>111</v>
      </c>
      <c r="E35" s="286"/>
      <c r="F35" s="225">
        <v>316851460</v>
      </c>
    </row>
    <row r="36" spans="1:6" ht="12.75">
      <c r="A36" s="63" t="s">
        <v>550</v>
      </c>
      <c r="B36" s="63"/>
      <c r="C36" s="64"/>
      <c r="D36" s="225">
        <v>94</v>
      </c>
      <c r="E36" s="286"/>
      <c r="F36" s="225">
        <v>165864405</v>
      </c>
    </row>
    <row r="37" spans="1:6" ht="12.75">
      <c r="A37" s="63" t="s">
        <v>551</v>
      </c>
      <c r="B37" s="63"/>
      <c r="C37" s="64"/>
      <c r="D37" s="225">
        <v>100</v>
      </c>
      <c r="E37" s="286"/>
      <c r="F37" s="225">
        <v>240582689</v>
      </c>
    </row>
    <row r="38" spans="1:6" ht="12.75">
      <c r="A38" s="63" t="s">
        <v>552</v>
      </c>
      <c r="B38" s="63"/>
      <c r="C38" s="63"/>
      <c r="D38" s="287">
        <v>100</v>
      </c>
      <c r="E38" s="177"/>
      <c r="F38" s="287">
        <v>204085245</v>
      </c>
    </row>
    <row r="39" spans="1:6" ht="12.75">
      <c r="A39" s="63" t="s">
        <v>511</v>
      </c>
      <c r="B39" s="63"/>
      <c r="C39" s="63"/>
      <c r="D39" s="287">
        <v>27</v>
      </c>
      <c r="E39" s="177"/>
      <c r="F39" s="287">
        <v>28667569</v>
      </c>
    </row>
    <row r="40" spans="1:6" ht="13.5" thickBot="1">
      <c r="A40" s="296" t="s">
        <v>294</v>
      </c>
      <c r="B40" s="296"/>
      <c r="C40" s="296"/>
      <c r="D40" s="310">
        <v>100</v>
      </c>
      <c r="E40" s="311"/>
      <c r="F40" s="310">
        <v>175417678</v>
      </c>
    </row>
    <row r="41" spans="1:6" ht="12.75">
      <c r="A41" s="228" t="s">
        <v>336</v>
      </c>
      <c r="B41" s="228"/>
      <c r="C41" s="228"/>
      <c r="D41" s="300"/>
      <c r="E41" s="228"/>
      <c r="F41" s="228"/>
    </row>
    <row r="42" spans="1:6" ht="12.75">
      <c r="A42" s="228" t="s">
        <v>97</v>
      </c>
      <c r="B42" s="228"/>
      <c r="C42" s="228"/>
      <c r="D42" s="300"/>
      <c r="E42" s="228"/>
      <c r="F42" s="228"/>
    </row>
  </sheetData>
  <printOptions/>
  <pageMargins left="0.75" right="0.75" top="1" bottom="1" header="0.5" footer="0.5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1.5" style="0" customWidth="1"/>
    <col min="2" max="2" width="19.16015625" style="0" customWidth="1"/>
    <col min="4" max="4" width="8.66015625" style="0" customWidth="1"/>
    <col min="5" max="5" width="13.16015625" style="0" customWidth="1"/>
    <col min="6" max="6" width="34.66015625" style="0" customWidth="1"/>
  </cols>
  <sheetData>
    <row r="1" spans="1:6" ht="12.75">
      <c r="A1" s="205" t="s">
        <v>554</v>
      </c>
      <c r="B1" s="205"/>
      <c r="C1" s="205"/>
      <c r="D1" s="205"/>
      <c r="E1" s="205"/>
      <c r="F1" s="205"/>
    </row>
    <row r="2" spans="1:6" ht="12.75">
      <c r="A2" s="209"/>
      <c r="B2" s="209"/>
      <c r="C2" s="209"/>
      <c r="D2" s="208" t="s">
        <v>16</v>
      </c>
      <c r="E2" s="208"/>
      <c r="F2" s="208"/>
    </row>
    <row r="3" spans="1:6" ht="12.75">
      <c r="A3" s="216" t="s">
        <v>267</v>
      </c>
      <c r="B3" s="216"/>
      <c r="C3" s="216"/>
      <c r="D3" s="283" t="s">
        <v>92</v>
      </c>
      <c r="E3" s="283"/>
      <c r="F3" s="283" t="s">
        <v>93</v>
      </c>
    </row>
    <row r="4" spans="1:6" ht="12.75">
      <c r="A4" s="64" t="s">
        <v>268</v>
      </c>
      <c r="B4" s="64"/>
      <c r="C4" s="64"/>
      <c r="D4" s="225">
        <v>23</v>
      </c>
      <c r="E4" s="286"/>
      <c r="F4" s="285">
        <v>690893631</v>
      </c>
    </row>
    <row r="5" spans="1:6" ht="12.75">
      <c r="A5" s="63" t="s">
        <v>526</v>
      </c>
      <c r="B5" s="63"/>
      <c r="C5" s="63"/>
      <c r="D5" s="287">
        <v>13</v>
      </c>
      <c r="E5" s="177"/>
      <c r="F5" s="287">
        <v>166895319</v>
      </c>
    </row>
    <row r="6" spans="1:6" ht="12.75">
      <c r="A6" s="63" t="s">
        <v>527</v>
      </c>
      <c r="B6" s="63"/>
      <c r="C6" s="63"/>
      <c r="D6" s="287">
        <v>5</v>
      </c>
      <c r="E6" s="177"/>
      <c r="F6" s="287">
        <v>1057234</v>
      </c>
    </row>
    <row r="7" spans="1:6" ht="12.75">
      <c r="A7" s="63" t="s">
        <v>528</v>
      </c>
      <c r="B7" s="63"/>
      <c r="C7" s="63"/>
      <c r="D7" s="287">
        <v>0</v>
      </c>
      <c r="E7" s="177"/>
      <c r="F7" s="287">
        <v>0</v>
      </c>
    </row>
    <row r="8" spans="1:6" ht="12.75">
      <c r="A8" s="63" t="s">
        <v>529</v>
      </c>
      <c r="B8" s="63"/>
      <c r="C8" s="63"/>
      <c r="D8" s="287">
        <v>0</v>
      </c>
      <c r="E8" s="177"/>
      <c r="F8" s="287">
        <v>0</v>
      </c>
    </row>
    <row r="9" spans="1:6" ht="12.75">
      <c r="A9" s="63" t="s">
        <v>530</v>
      </c>
      <c r="B9" s="63"/>
      <c r="C9" s="63"/>
      <c r="D9" s="287">
        <v>0</v>
      </c>
      <c r="E9" s="177"/>
      <c r="F9" s="287">
        <v>0</v>
      </c>
    </row>
    <row r="10" spans="1:6" ht="12.75">
      <c r="A10" s="63" t="s">
        <v>531</v>
      </c>
      <c r="B10" s="63"/>
      <c r="C10" s="63"/>
      <c r="D10" s="287">
        <v>3</v>
      </c>
      <c r="E10" s="177"/>
      <c r="F10" s="287">
        <v>253825</v>
      </c>
    </row>
    <row r="11" spans="1:6" ht="12.75">
      <c r="A11" s="63" t="s">
        <v>532</v>
      </c>
      <c r="B11" s="63"/>
      <c r="C11" s="63"/>
      <c r="D11" s="287">
        <v>0</v>
      </c>
      <c r="E11" s="177"/>
      <c r="F11" s="287">
        <v>0</v>
      </c>
    </row>
    <row r="12" spans="1:6" ht="12.75">
      <c r="A12" s="63" t="s">
        <v>533</v>
      </c>
      <c r="B12" s="63"/>
      <c r="C12" s="63"/>
      <c r="D12" s="225">
        <v>0</v>
      </c>
      <c r="E12" s="177"/>
      <c r="F12" s="225">
        <v>0</v>
      </c>
    </row>
    <row r="13" spans="1:6" ht="12.75">
      <c r="A13" s="63" t="s">
        <v>276</v>
      </c>
      <c r="B13" s="63"/>
      <c r="C13" s="63"/>
      <c r="D13" s="287" t="s">
        <v>95</v>
      </c>
      <c r="E13" s="177"/>
      <c r="F13" s="287" t="s">
        <v>95</v>
      </c>
    </row>
    <row r="14" spans="1:6" ht="12.75">
      <c r="A14" s="63" t="s">
        <v>277</v>
      </c>
      <c r="B14" s="63"/>
      <c r="C14" s="63"/>
      <c r="D14" s="287" t="s">
        <v>95</v>
      </c>
      <c r="E14" s="177"/>
      <c r="F14" s="287" t="s">
        <v>95</v>
      </c>
    </row>
    <row r="15" spans="1:6" ht="12.75">
      <c r="A15" s="63" t="s">
        <v>534</v>
      </c>
      <c r="B15" s="63"/>
      <c r="C15" s="63"/>
      <c r="D15" s="287">
        <v>23</v>
      </c>
      <c r="E15" s="177"/>
      <c r="F15" s="287">
        <v>861496077</v>
      </c>
    </row>
    <row r="16" spans="1:6" ht="12.75">
      <c r="A16" s="63" t="s">
        <v>278</v>
      </c>
      <c r="B16" s="63"/>
      <c r="C16" s="63"/>
      <c r="D16" s="287">
        <v>0</v>
      </c>
      <c r="E16" s="177"/>
      <c r="F16" s="287">
        <v>0</v>
      </c>
    </row>
    <row r="17" spans="1:6" ht="12.75">
      <c r="A17" s="63" t="s">
        <v>279</v>
      </c>
      <c r="B17" s="63"/>
      <c r="C17" s="63"/>
      <c r="D17" s="287">
        <v>6</v>
      </c>
      <c r="E17" s="177"/>
      <c r="F17" s="287">
        <v>1482418</v>
      </c>
    </row>
    <row r="18" spans="1:6" ht="12.75">
      <c r="A18" s="63" t="s">
        <v>535</v>
      </c>
      <c r="B18" s="63"/>
      <c r="C18" s="63"/>
      <c r="D18" s="287">
        <v>0</v>
      </c>
      <c r="E18" s="177"/>
      <c r="F18" s="287">
        <v>0</v>
      </c>
    </row>
    <row r="19" spans="1:6" ht="12.75">
      <c r="A19" s="63" t="s">
        <v>536</v>
      </c>
      <c r="B19" s="63"/>
      <c r="C19" s="63"/>
      <c r="D19" s="287">
        <v>0</v>
      </c>
      <c r="E19" s="177"/>
      <c r="F19" s="287">
        <v>0</v>
      </c>
    </row>
    <row r="20" spans="1:6" ht="12.75">
      <c r="A20" s="63" t="s">
        <v>537</v>
      </c>
      <c r="B20" s="63"/>
      <c r="C20" s="63"/>
      <c r="D20" s="287">
        <v>0</v>
      </c>
      <c r="E20" s="177"/>
      <c r="F20" s="287">
        <v>0</v>
      </c>
    </row>
    <row r="21" spans="1:6" ht="12.75">
      <c r="A21" s="63" t="s">
        <v>443</v>
      </c>
      <c r="B21" s="63"/>
      <c r="C21" s="63"/>
      <c r="D21" s="287">
        <v>0</v>
      </c>
      <c r="E21" s="177"/>
      <c r="F21" s="287">
        <v>0</v>
      </c>
    </row>
    <row r="22" spans="1:6" ht="12.75">
      <c r="A22" s="63" t="s">
        <v>538</v>
      </c>
      <c r="B22" s="63"/>
      <c r="C22" s="63"/>
      <c r="D22" s="287" t="s">
        <v>95</v>
      </c>
      <c r="E22" s="177"/>
      <c r="F22" s="287" t="s">
        <v>95</v>
      </c>
    </row>
    <row r="23" spans="1:6" ht="12.75">
      <c r="A23" s="63" t="s">
        <v>283</v>
      </c>
      <c r="B23" s="63"/>
      <c r="C23" s="63"/>
      <c r="D23" s="287" t="s">
        <v>95</v>
      </c>
      <c r="E23" s="177"/>
      <c r="F23" s="287" t="s">
        <v>95</v>
      </c>
    </row>
    <row r="24" spans="1:6" ht="12.75">
      <c r="A24" s="63" t="s">
        <v>539</v>
      </c>
      <c r="B24" s="63"/>
      <c r="C24" s="63"/>
      <c r="D24" s="287">
        <v>6</v>
      </c>
      <c r="E24" s="177"/>
      <c r="F24" s="287">
        <v>3791023</v>
      </c>
    </row>
    <row r="25" spans="1:6" ht="12.75">
      <c r="A25" s="63" t="s">
        <v>37</v>
      </c>
      <c r="B25" s="63"/>
      <c r="C25" s="63"/>
      <c r="D25" s="287">
        <v>23</v>
      </c>
      <c r="E25" s="177"/>
      <c r="F25" s="287">
        <v>857705054</v>
      </c>
    </row>
    <row r="26" spans="1:6" ht="12.75">
      <c r="A26" s="63" t="s">
        <v>540</v>
      </c>
      <c r="B26" s="63"/>
      <c r="C26" s="63"/>
      <c r="D26" s="287">
        <v>3</v>
      </c>
      <c r="E26" s="177"/>
      <c r="F26" s="287">
        <v>2499</v>
      </c>
    </row>
    <row r="27" spans="1:6" ht="12.75">
      <c r="A27" s="63" t="s">
        <v>541</v>
      </c>
      <c r="B27" s="63"/>
      <c r="C27" s="63"/>
      <c r="D27" s="287">
        <v>3</v>
      </c>
      <c r="E27" s="177"/>
      <c r="F27" s="287">
        <v>187</v>
      </c>
    </row>
    <row r="28" spans="1:6" ht="12.75">
      <c r="A28" s="63" t="s">
        <v>542</v>
      </c>
      <c r="B28" s="63"/>
      <c r="C28" s="63"/>
      <c r="D28" s="287">
        <v>0</v>
      </c>
      <c r="E28" s="177"/>
      <c r="F28" s="287">
        <v>0</v>
      </c>
    </row>
    <row r="29" spans="1:6" ht="12.75">
      <c r="A29" s="63" t="s">
        <v>543</v>
      </c>
      <c r="B29" s="63"/>
      <c r="C29" s="63"/>
      <c r="D29" s="287">
        <v>0</v>
      </c>
      <c r="E29" s="177"/>
      <c r="F29" s="287">
        <v>0</v>
      </c>
    </row>
    <row r="30" spans="1:6" ht="12.75">
      <c r="A30" s="63" t="s">
        <v>544</v>
      </c>
      <c r="B30" s="63"/>
      <c r="C30" s="63"/>
      <c r="D30" s="287">
        <v>6</v>
      </c>
      <c r="E30" s="177"/>
      <c r="F30" s="287">
        <v>11209528</v>
      </c>
    </row>
    <row r="31" spans="1:6" ht="12.75">
      <c r="A31" s="63" t="s">
        <v>545</v>
      </c>
      <c r="B31" s="63"/>
      <c r="C31" s="63"/>
      <c r="D31" s="287">
        <v>5</v>
      </c>
      <c r="E31" s="177"/>
      <c r="F31" s="287">
        <v>113095</v>
      </c>
    </row>
    <row r="32" spans="1:6" ht="12.75">
      <c r="A32" s="63" t="s">
        <v>546</v>
      </c>
      <c r="B32" s="63"/>
      <c r="C32" s="63"/>
      <c r="D32" s="287" t="s">
        <v>95</v>
      </c>
      <c r="E32" s="177"/>
      <c r="F32" s="287" t="s">
        <v>95</v>
      </c>
    </row>
    <row r="33" spans="1:6" ht="12.75">
      <c r="A33" s="64" t="s">
        <v>547</v>
      </c>
      <c r="B33" s="64"/>
      <c r="C33" s="64"/>
      <c r="D33" s="225">
        <v>6</v>
      </c>
      <c r="E33" s="286"/>
      <c r="F33" s="225">
        <v>11322632</v>
      </c>
    </row>
    <row r="34" spans="1:6" ht="12.75">
      <c r="A34" s="64" t="s">
        <v>548</v>
      </c>
      <c r="B34" s="64"/>
      <c r="C34" s="64"/>
      <c r="D34" s="225">
        <v>6</v>
      </c>
      <c r="E34" s="286"/>
      <c r="F34" s="225">
        <v>79258</v>
      </c>
    </row>
    <row r="35" spans="1:6" ht="12.75">
      <c r="A35" s="64" t="s">
        <v>549</v>
      </c>
      <c r="B35" s="64"/>
      <c r="C35" s="64"/>
      <c r="D35" s="225">
        <v>47</v>
      </c>
      <c r="E35" s="286"/>
      <c r="F35" s="225">
        <v>91008</v>
      </c>
    </row>
    <row r="36" spans="1:6" ht="12.75">
      <c r="A36" s="63" t="s">
        <v>550</v>
      </c>
      <c r="B36" s="63"/>
      <c r="C36" s="64"/>
      <c r="D36" s="225">
        <v>6</v>
      </c>
      <c r="E36" s="286"/>
      <c r="F36" s="225">
        <v>169839</v>
      </c>
    </row>
    <row r="37" spans="1:6" ht="12.75">
      <c r="A37" s="63" t="s">
        <v>551</v>
      </c>
      <c r="B37" s="63"/>
      <c r="C37" s="64"/>
      <c r="D37" s="225">
        <v>6</v>
      </c>
      <c r="E37" s="286"/>
      <c r="F37" s="225">
        <v>226571</v>
      </c>
    </row>
    <row r="38" spans="1:6" ht="12.75">
      <c r="A38" s="63" t="s">
        <v>552</v>
      </c>
      <c r="B38" s="63"/>
      <c r="C38" s="63"/>
      <c r="D38" s="287">
        <v>6</v>
      </c>
      <c r="E38" s="177"/>
      <c r="F38" s="287">
        <v>169858</v>
      </c>
    </row>
    <row r="39" spans="1:6" ht="12.75">
      <c r="A39" s="63" t="s">
        <v>511</v>
      </c>
      <c r="B39" s="63"/>
      <c r="C39" s="63"/>
      <c r="D39" s="287">
        <v>0</v>
      </c>
      <c r="E39" s="177"/>
      <c r="F39" s="287">
        <v>0</v>
      </c>
    </row>
    <row r="40" spans="1:6" ht="13.5" thickBot="1">
      <c r="A40" s="296" t="s">
        <v>294</v>
      </c>
      <c r="B40" s="296"/>
      <c r="C40" s="296"/>
      <c r="D40" s="310">
        <v>6</v>
      </c>
      <c r="E40" s="311"/>
      <c r="F40" s="310">
        <v>169858</v>
      </c>
    </row>
    <row r="41" spans="1:6" ht="12.75">
      <c r="A41" s="228" t="s">
        <v>336</v>
      </c>
      <c r="B41" s="228"/>
      <c r="C41" s="228"/>
      <c r="D41" s="300"/>
      <c r="E41" s="228"/>
      <c r="F41" s="228"/>
    </row>
    <row r="42" spans="1:6" ht="12.75">
      <c r="A42" s="228" t="s">
        <v>97</v>
      </c>
      <c r="B42" s="228"/>
      <c r="C42" s="228"/>
      <c r="D42" s="300"/>
      <c r="E42" s="228"/>
      <c r="F42" s="228"/>
    </row>
  </sheetData>
  <printOptions/>
  <pageMargins left="0.75" right="0.75" top="1" bottom="1" header="0.5" footer="0.5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1.5" style="0" customWidth="1"/>
    <col min="2" max="2" width="19.16015625" style="0" customWidth="1"/>
    <col min="4" max="4" width="8.66015625" style="0" customWidth="1"/>
    <col min="5" max="5" width="13.16015625" style="0" customWidth="1"/>
    <col min="6" max="6" width="32.66015625" style="0" customWidth="1"/>
  </cols>
  <sheetData>
    <row r="1" spans="1:6" ht="12.75">
      <c r="A1" s="205" t="s">
        <v>555</v>
      </c>
      <c r="B1" s="339"/>
      <c r="C1" s="339"/>
      <c r="D1" s="339"/>
      <c r="E1" s="339"/>
      <c r="F1" s="339"/>
    </row>
    <row r="2" spans="1:6" ht="12.75">
      <c r="A2" s="340"/>
      <c r="B2" s="340"/>
      <c r="C2" s="340"/>
      <c r="D2" s="429" t="s">
        <v>556</v>
      </c>
      <c r="E2" s="429"/>
      <c r="F2" s="442"/>
    </row>
    <row r="3" spans="1:6" ht="12.75">
      <c r="A3" s="216" t="s">
        <v>267</v>
      </c>
      <c r="B3" s="216"/>
      <c r="C3" s="216"/>
      <c r="D3" s="217" t="s">
        <v>92</v>
      </c>
      <c r="E3" s="217"/>
      <c r="F3" s="217" t="s">
        <v>93</v>
      </c>
    </row>
    <row r="4" spans="1:6" ht="12.75">
      <c r="A4" s="64" t="s">
        <v>268</v>
      </c>
      <c r="B4" s="64"/>
      <c r="C4" s="64"/>
      <c r="D4" s="225">
        <v>52</v>
      </c>
      <c r="E4" s="286"/>
      <c r="F4" s="285">
        <v>-1692835725</v>
      </c>
    </row>
    <row r="5" spans="1:6" ht="12.75">
      <c r="A5" s="63" t="s">
        <v>526</v>
      </c>
      <c r="B5" s="63"/>
      <c r="C5" s="63"/>
      <c r="D5" s="287">
        <v>32</v>
      </c>
      <c r="E5" s="177"/>
      <c r="F5" s="287">
        <v>525072107</v>
      </c>
    </row>
    <row r="6" spans="1:6" ht="12.75">
      <c r="A6" s="63" t="s">
        <v>527</v>
      </c>
      <c r="B6" s="63"/>
      <c r="C6" s="63"/>
      <c r="D6" s="287">
        <v>15</v>
      </c>
      <c r="E6" s="177"/>
      <c r="F6" s="287">
        <v>14817344</v>
      </c>
    </row>
    <row r="7" spans="1:6" ht="12.75">
      <c r="A7" s="63" t="s">
        <v>528</v>
      </c>
      <c r="B7" s="63"/>
      <c r="C7" s="63"/>
      <c r="D7" s="287" t="s">
        <v>95</v>
      </c>
      <c r="E7" s="177"/>
      <c r="F7" s="287" t="s">
        <v>95</v>
      </c>
    </row>
    <row r="8" spans="1:6" ht="12.75">
      <c r="A8" s="63" t="s">
        <v>529</v>
      </c>
      <c r="B8" s="63"/>
      <c r="C8" s="63"/>
      <c r="D8" s="287">
        <v>0</v>
      </c>
      <c r="E8" s="177"/>
      <c r="F8" s="287">
        <v>0</v>
      </c>
    </row>
    <row r="9" spans="1:6" ht="12.75">
      <c r="A9" s="63" t="s">
        <v>530</v>
      </c>
      <c r="B9" s="63"/>
      <c r="C9" s="63"/>
      <c r="D9" s="431">
        <v>0</v>
      </c>
      <c r="E9" s="177"/>
      <c r="F9" s="431">
        <v>0</v>
      </c>
    </row>
    <row r="10" spans="1:6" ht="12.75">
      <c r="A10" s="63" t="s">
        <v>531</v>
      </c>
      <c r="B10" s="63"/>
      <c r="C10" s="63"/>
      <c r="D10" s="287">
        <v>39</v>
      </c>
      <c r="E10" s="177"/>
      <c r="F10" s="287">
        <v>32738839</v>
      </c>
    </row>
    <row r="11" spans="1:6" ht="12.75">
      <c r="A11" s="63" t="s">
        <v>532</v>
      </c>
      <c r="B11" s="63"/>
      <c r="C11" s="63"/>
      <c r="D11" s="287">
        <v>0</v>
      </c>
      <c r="E11" s="177"/>
      <c r="F11" s="287">
        <v>0</v>
      </c>
    </row>
    <row r="12" spans="1:6" ht="12.75">
      <c r="A12" s="63" t="s">
        <v>533</v>
      </c>
      <c r="B12" s="63"/>
      <c r="C12" s="63"/>
      <c r="D12" s="287">
        <v>0</v>
      </c>
      <c r="E12" s="177"/>
      <c r="F12" s="287">
        <v>0</v>
      </c>
    </row>
    <row r="13" spans="1:6" ht="12.75">
      <c r="A13" s="63" t="s">
        <v>276</v>
      </c>
      <c r="B13" s="63"/>
      <c r="C13" s="63"/>
      <c r="D13" s="287">
        <v>10</v>
      </c>
      <c r="E13" s="177"/>
      <c r="F13" s="287">
        <v>32661481</v>
      </c>
    </row>
    <row r="14" spans="1:6" ht="12.75">
      <c r="A14" s="63" t="s">
        <v>277</v>
      </c>
      <c r="B14" s="63"/>
      <c r="C14" s="63"/>
      <c r="D14" s="287">
        <v>3</v>
      </c>
      <c r="E14" s="177"/>
      <c r="F14" s="287">
        <v>35766736</v>
      </c>
    </row>
    <row r="15" spans="1:6" ht="12.75">
      <c r="A15" s="63" t="s">
        <v>534</v>
      </c>
      <c r="B15" s="63"/>
      <c r="C15" s="63"/>
      <c r="D15" s="287">
        <v>54</v>
      </c>
      <c r="E15" s="177"/>
      <c r="F15" s="287">
        <v>-1051777222</v>
      </c>
    </row>
    <row r="16" spans="1:6" ht="12.75">
      <c r="A16" s="63" t="s">
        <v>278</v>
      </c>
      <c r="B16" s="63"/>
      <c r="C16" s="63"/>
      <c r="D16" s="287">
        <v>5</v>
      </c>
      <c r="E16" s="177"/>
      <c r="F16" s="287">
        <v>78348781</v>
      </c>
    </row>
    <row r="17" spans="1:6" ht="12.75">
      <c r="A17" s="63" t="s">
        <v>279</v>
      </c>
      <c r="B17" s="63"/>
      <c r="C17" s="63"/>
      <c r="D17" s="287">
        <v>25</v>
      </c>
      <c r="E17" s="177"/>
      <c r="F17" s="287">
        <v>689539209</v>
      </c>
    </row>
    <row r="18" spans="1:6" ht="12.75">
      <c r="A18" s="63" t="s">
        <v>535</v>
      </c>
      <c r="B18" s="63"/>
      <c r="C18" s="63"/>
      <c r="D18" s="431">
        <v>0</v>
      </c>
      <c r="E18" s="177"/>
      <c r="F18" s="431">
        <v>0</v>
      </c>
    </row>
    <row r="19" spans="1:6" ht="12.75">
      <c r="A19" s="63" t="s">
        <v>536</v>
      </c>
      <c r="B19" s="63"/>
      <c r="C19" s="63"/>
      <c r="D19" s="287">
        <v>11</v>
      </c>
      <c r="E19" s="177"/>
      <c r="F19" s="287">
        <v>701211042</v>
      </c>
    </row>
    <row r="20" spans="1:6" ht="12.75">
      <c r="A20" s="63" t="s">
        <v>537</v>
      </c>
      <c r="B20" s="63"/>
      <c r="C20" s="63"/>
      <c r="D20" s="287">
        <v>0</v>
      </c>
      <c r="E20" s="177"/>
      <c r="F20" s="287">
        <v>0</v>
      </c>
    </row>
    <row r="21" spans="1:6" ht="12.75">
      <c r="A21" s="63" t="s">
        <v>443</v>
      </c>
      <c r="B21" s="63"/>
      <c r="C21" s="63"/>
      <c r="D21" s="287">
        <v>0</v>
      </c>
      <c r="E21" s="177"/>
      <c r="F21" s="287">
        <v>0</v>
      </c>
    </row>
    <row r="22" spans="1:6" ht="12.75">
      <c r="A22" s="63" t="s">
        <v>538</v>
      </c>
      <c r="B22" s="63"/>
      <c r="C22" s="63"/>
      <c r="D22" s="287">
        <v>9</v>
      </c>
      <c r="E22" s="177"/>
      <c r="F22" s="287">
        <v>16082795</v>
      </c>
    </row>
    <row r="23" spans="1:6" ht="12.75">
      <c r="A23" s="63" t="s">
        <v>283</v>
      </c>
      <c r="B23" s="63"/>
      <c r="C23" s="63"/>
      <c r="D23" s="287">
        <v>4</v>
      </c>
      <c r="E23" s="177"/>
      <c r="F23" s="287">
        <v>50117888</v>
      </c>
    </row>
    <row r="24" spans="1:6" ht="12.75">
      <c r="A24" s="63" t="s">
        <v>539</v>
      </c>
      <c r="B24" s="63"/>
      <c r="C24" s="63"/>
      <c r="D24" s="287">
        <v>37</v>
      </c>
      <c r="E24" s="177"/>
      <c r="F24" s="287">
        <v>1535299715</v>
      </c>
    </row>
    <row r="25" spans="1:6" ht="12.75">
      <c r="A25" s="63" t="s">
        <v>37</v>
      </c>
      <c r="B25" s="63"/>
      <c r="C25" s="63"/>
      <c r="D25" s="287">
        <v>50</v>
      </c>
      <c r="E25" s="177"/>
      <c r="F25" s="287">
        <v>-2587076908</v>
      </c>
    </row>
    <row r="26" spans="1:6" ht="12.75">
      <c r="A26" s="63" t="s">
        <v>540</v>
      </c>
      <c r="B26" s="63"/>
      <c r="C26" s="63"/>
      <c r="D26" s="287">
        <v>50</v>
      </c>
      <c r="E26" s="177"/>
      <c r="F26" s="287">
        <v>-637488332</v>
      </c>
    </row>
    <row r="27" spans="1:6" ht="12.75">
      <c r="A27" s="63" t="s">
        <v>541</v>
      </c>
      <c r="B27" s="63"/>
      <c r="C27" s="63"/>
      <c r="D27" s="287">
        <v>23</v>
      </c>
      <c r="E27" s="177"/>
      <c r="F27" s="287">
        <v>3963588</v>
      </c>
    </row>
    <row r="28" spans="1:6" ht="12.75">
      <c r="A28" s="63" t="s">
        <v>303</v>
      </c>
      <c r="B28" s="63"/>
      <c r="C28" s="63"/>
      <c r="D28" s="287">
        <v>56</v>
      </c>
      <c r="E28" s="177"/>
      <c r="F28" s="287">
        <v>396668690367</v>
      </c>
    </row>
    <row r="29" spans="1:6" ht="12.75">
      <c r="A29" s="63" t="s">
        <v>304</v>
      </c>
      <c r="B29" s="63"/>
      <c r="C29" s="63"/>
      <c r="D29" s="287">
        <v>18</v>
      </c>
      <c r="E29" s="177"/>
      <c r="F29" s="287">
        <v>5679220584</v>
      </c>
    </row>
    <row r="30" spans="1:6" ht="12.75">
      <c r="A30" s="63" t="s">
        <v>557</v>
      </c>
      <c r="B30" s="63"/>
      <c r="C30" s="63"/>
      <c r="D30" s="287">
        <v>56</v>
      </c>
      <c r="E30" s="177"/>
      <c r="F30" s="287">
        <v>390989469783</v>
      </c>
    </row>
    <row r="31" spans="1:6" ht="12.75">
      <c r="A31" s="63" t="s">
        <v>558</v>
      </c>
      <c r="B31" s="63"/>
      <c r="C31" s="63"/>
      <c r="D31" s="287">
        <v>56</v>
      </c>
      <c r="E31" s="177"/>
      <c r="F31" s="287">
        <v>83979670488</v>
      </c>
    </row>
    <row r="32" spans="1:6" ht="12.75">
      <c r="A32" s="63" t="s">
        <v>559</v>
      </c>
      <c r="B32" s="63"/>
      <c r="C32" s="63"/>
      <c r="D32" s="287">
        <v>56</v>
      </c>
      <c r="E32" s="177"/>
      <c r="F32" s="287">
        <v>15673427522</v>
      </c>
    </row>
    <row r="33" spans="1:6" ht="12.75">
      <c r="A33" s="63" t="s">
        <v>560</v>
      </c>
      <c r="B33" s="63"/>
      <c r="C33" s="63"/>
      <c r="D33" s="287">
        <v>56</v>
      </c>
      <c r="E33" s="177"/>
      <c r="F33" s="287">
        <v>25077482</v>
      </c>
    </row>
    <row r="34" spans="1:6" ht="12.75">
      <c r="A34" s="63" t="s">
        <v>561</v>
      </c>
      <c r="B34" s="63"/>
      <c r="C34" s="63"/>
      <c r="D34" s="287">
        <v>32</v>
      </c>
      <c r="E34" s="177"/>
      <c r="F34" s="287">
        <v>-71847762</v>
      </c>
    </row>
    <row r="35" spans="1:6" ht="12.75">
      <c r="A35" s="63" t="s">
        <v>562</v>
      </c>
      <c r="B35" s="63"/>
      <c r="C35" s="63"/>
      <c r="D35" s="287">
        <v>21</v>
      </c>
      <c r="E35" s="177"/>
      <c r="F35" s="287">
        <v>2436418</v>
      </c>
    </row>
    <row r="36" spans="1:6" ht="12.75">
      <c r="A36" s="63" t="s">
        <v>542</v>
      </c>
      <c r="B36" s="63"/>
      <c r="C36" s="63"/>
      <c r="D36" s="287">
        <v>9</v>
      </c>
      <c r="E36" s="177"/>
      <c r="F36" s="287">
        <v>316530684</v>
      </c>
    </row>
    <row r="37" spans="1:6" ht="12.75">
      <c r="A37" s="63" t="s">
        <v>543</v>
      </c>
      <c r="B37" s="63"/>
      <c r="C37" s="63"/>
      <c r="D37" s="287">
        <v>9</v>
      </c>
      <c r="E37" s="177"/>
      <c r="F37" s="287">
        <v>253224</v>
      </c>
    </row>
    <row r="38" spans="1:6" ht="12.75">
      <c r="A38" s="63" t="s">
        <v>563</v>
      </c>
      <c r="B38" s="63"/>
      <c r="C38" s="63"/>
      <c r="D38" s="287">
        <v>46</v>
      </c>
      <c r="E38" s="177"/>
      <c r="F38" s="287">
        <v>1410770156</v>
      </c>
    </row>
    <row r="39" spans="1:6" ht="12.75">
      <c r="A39" s="63" t="s">
        <v>545</v>
      </c>
      <c r="B39" s="63"/>
      <c r="C39" s="63"/>
      <c r="D39" s="431">
        <v>35</v>
      </c>
      <c r="E39" s="177"/>
      <c r="F39" s="431">
        <v>1021513923</v>
      </c>
    </row>
    <row r="40" spans="1:6" ht="12.75">
      <c r="A40" s="63" t="s">
        <v>546</v>
      </c>
      <c r="B40" s="63"/>
      <c r="C40" s="63"/>
      <c r="D40" s="287">
        <v>4</v>
      </c>
      <c r="E40" s="177"/>
      <c r="F40" s="287">
        <v>2672731</v>
      </c>
    </row>
    <row r="41" spans="1:6" ht="12.75">
      <c r="A41" s="63" t="s">
        <v>564</v>
      </c>
      <c r="B41" s="63"/>
      <c r="C41" s="63"/>
      <c r="D41" s="287">
        <v>49</v>
      </c>
      <c r="E41" s="177"/>
      <c r="F41" s="287">
        <v>2434956811</v>
      </c>
    </row>
    <row r="42" spans="1:6" ht="12.75">
      <c r="A42" s="63" t="s">
        <v>548</v>
      </c>
      <c r="B42" s="63"/>
      <c r="C42" s="63"/>
      <c r="D42" s="287">
        <v>49</v>
      </c>
      <c r="E42" s="177"/>
      <c r="F42" s="287">
        <v>17044694</v>
      </c>
    </row>
    <row r="43" spans="1:6" ht="12.75">
      <c r="A43" s="63" t="s">
        <v>565</v>
      </c>
      <c r="B43" s="63"/>
      <c r="C43" s="63"/>
      <c r="D43" s="287">
        <v>56</v>
      </c>
      <c r="E43" s="177"/>
      <c r="F43" s="287">
        <v>42375403</v>
      </c>
    </row>
    <row r="44" spans="1:6" ht="12.75">
      <c r="A44" s="546" t="s">
        <v>566</v>
      </c>
      <c r="B44" s="546"/>
      <c r="C44" s="546"/>
      <c r="D44" s="547">
        <v>47</v>
      </c>
      <c r="E44" s="548"/>
      <c r="F44" s="547">
        <v>36178237</v>
      </c>
    </row>
    <row r="45" spans="1:6" ht="12.75">
      <c r="A45" s="63" t="s">
        <v>551</v>
      </c>
      <c r="B45" s="63"/>
      <c r="C45" s="63"/>
      <c r="D45" s="287">
        <v>49</v>
      </c>
      <c r="E45" s="177"/>
      <c r="F45" s="287">
        <v>58114514</v>
      </c>
    </row>
    <row r="46" spans="1:6" ht="12.75">
      <c r="A46" s="63" t="s">
        <v>552</v>
      </c>
      <c r="B46" s="63"/>
      <c r="C46" s="63"/>
      <c r="D46" s="287">
        <v>49</v>
      </c>
      <c r="E46" s="177"/>
      <c r="F46" s="287">
        <v>37826664</v>
      </c>
    </row>
    <row r="47" spans="1:6" ht="12.75">
      <c r="A47" s="64" t="s">
        <v>511</v>
      </c>
      <c r="B47" s="64"/>
      <c r="C47" s="64"/>
      <c r="D47" s="225">
        <v>12</v>
      </c>
      <c r="E47" s="286"/>
      <c r="F47" s="225">
        <v>4981155</v>
      </c>
    </row>
    <row r="48" spans="1:6" ht="13.5" thickBot="1">
      <c r="A48" s="296" t="s">
        <v>294</v>
      </c>
      <c r="B48" s="296"/>
      <c r="C48" s="296"/>
      <c r="D48" s="310">
        <v>49</v>
      </c>
      <c r="E48" s="311"/>
      <c r="F48" s="310">
        <v>32845511</v>
      </c>
    </row>
    <row r="49" spans="1:6" ht="12.75">
      <c r="A49" s="549" t="s">
        <v>336</v>
      </c>
      <c r="B49" s="549"/>
      <c r="C49" s="322"/>
      <c r="D49" s="321"/>
      <c r="E49" s="322"/>
      <c r="F49" s="322"/>
    </row>
    <row r="50" spans="1:6" ht="12.75">
      <c r="A50" s="228" t="s">
        <v>97</v>
      </c>
      <c r="B50" s="228"/>
      <c r="C50" s="322"/>
      <c r="D50" s="321"/>
      <c r="E50" s="322"/>
      <c r="F50" s="322"/>
    </row>
  </sheetData>
  <printOptions/>
  <pageMargins left="0.75" right="0.75" top="1" bottom="1" header="0.5" footer="0.5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1.5" style="0" customWidth="1"/>
    <col min="2" max="2" width="13.16015625" style="0" customWidth="1"/>
    <col min="3" max="3" width="14.33203125" style="0" customWidth="1"/>
    <col min="4" max="4" width="9.5" style="0" customWidth="1"/>
    <col min="5" max="5" width="11.83203125" style="0" customWidth="1"/>
    <col min="6" max="6" width="40.16015625" style="0" customWidth="1"/>
  </cols>
  <sheetData>
    <row r="1" spans="1:6" ht="12.75">
      <c r="A1" s="550" t="s">
        <v>567</v>
      </c>
      <c r="B1" s="550"/>
      <c r="C1" s="550"/>
      <c r="D1" s="551"/>
      <c r="E1" s="551"/>
      <c r="F1" s="551"/>
    </row>
    <row r="2" spans="1:6" ht="12.75">
      <c r="A2" s="248"/>
      <c r="B2" s="248"/>
      <c r="C2" s="248"/>
      <c r="D2" s="240"/>
      <c r="E2" s="251"/>
      <c r="F2" s="240" t="s">
        <v>16</v>
      </c>
    </row>
    <row r="3" spans="1:6" ht="12.75">
      <c r="A3" s="248" t="s">
        <v>267</v>
      </c>
      <c r="B3" s="248"/>
      <c r="C3" s="248"/>
      <c r="D3" s="248" t="s">
        <v>92</v>
      </c>
      <c r="E3" s="248"/>
      <c r="F3" s="552" t="s">
        <v>93</v>
      </c>
    </row>
    <row r="4" spans="1:6" ht="12.75">
      <c r="A4" s="240" t="s">
        <v>568</v>
      </c>
      <c r="B4" s="240"/>
      <c r="C4" s="240"/>
      <c r="D4" s="240"/>
      <c r="E4" s="240"/>
      <c r="F4" s="240"/>
    </row>
    <row r="5" spans="1:6" ht="12.75">
      <c r="A5" s="553" t="s">
        <v>569</v>
      </c>
      <c r="B5" s="554"/>
      <c r="C5" s="554"/>
      <c r="D5" s="553">
        <v>63</v>
      </c>
      <c r="E5" s="554"/>
      <c r="F5" s="555">
        <v>616741333</v>
      </c>
    </row>
    <row r="6" spans="1:6" ht="12.75">
      <c r="A6" s="553" t="s">
        <v>570</v>
      </c>
      <c r="B6" s="554"/>
      <c r="C6" s="554"/>
      <c r="D6" s="553">
        <v>63</v>
      </c>
      <c r="E6" s="554"/>
      <c r="F6" s="556">
        <v>10792966</v>
      </c>
    </row>
    <row r="7" spans="1:6" ht="12.75">
      <c r="A7" s="553" t="s">
        <v>571</v>
      </c>
      <c r="B7" s="554"/>
      <c r="C7" s="554"/>
      <c r="D7" s="553">
        <v>581</v>
      </c>
      <c r="E7" s="554"/>
      <c r="F7" s="556">
        <v>28827953010</v>
      </c>
    </row>
    <row r="8" spans="1:6" ht="12.75">
      <c r="A8" s="553" t="s">
        <v>572</v>
      </c>
      <c r="B8" s="554"/>
      <c r="C8" s="554"/>
      <c r="D8" s="553">
        <v>581</v>
      </c>
      <c r="E8" s="554"/>
      <c r="F8" s="556">
        <v>576558959</v>
      </c>
    </row>
    <row r="9" spans="1:6" ht="12.75">
      <c r="A9" s="553" t="s">
        <v>573</v>
      </c>
      <c r="B9" s="554"/>
      <c r="C9" s="554"/>
      <c r="D9" s="553">
        <v>587</v>
      </c>
      <c r="E9" s="554"/>
      <c r="F9" s="556">
        <v>587351930</v>
      </c>
    </row>
    <row r="10" spans="1:6" ht="12.75">
      <c r="A10" s="553" t="s">
        <v>552</v>
      </c>
      <c r="B10" s="554"/>
      <c r="C10" s="554"/>
      <c r="D10" s="553">
        <v>587</v>
      </c>
      <c r="E10" s="554"/>
      <c r="F10" s="556">
        <v>587351930</v>
      </c>
    </row>
    <row r="11" spans="1:6" ht="12.75">
      <c r="A11" s="553" t="s">
        <v>511</v>
      </c>
      <c r="B11" s="554"/>
      <c r="C11" s="554"/>
      <c r="D11" s="553">
        <v>311</v>
      </c>
      <c r="E11" s="554"/>
      <c r="F11" s="556">
        <v>88537173</v>
      </c>
    </row>
    <row r="12" spans="1:6" ht="12.75">
      <c r="A12" s="554" t="s">
        <v>294</v>
      </c>
      <c r="B12" s="554"/>
      <c r="C12" s="554"/>
      <c r="D12" s="554">
        <v>578</v>
      </c>
      <c r="E12" s="554"/>
      <c r="F12" s="557">
        <v>498814859</v>
      </c>
    </row>
    <row r="13" spans="1:6" ht="12.75">
      <c r="A13" s="553"/>
      <c r="B13" s="554"/>
      <c r="C13" s="554"/>
      <c r="D13" s="554"/>
      <c r="E13" s="554"/>
      <c r="F13" s="554"/>
    </row>
    <row r="14" spans="1:6" ht="12.75">
      <c r="A14" s="554" t="s">
        <v>574</v>
      </c>
      <c r="B14" s="554"/>
      <c r="C14" s="554"/>
      <c r="D14" s="554"/>
      <c r="E14" s="554"/>
      <c r="F14" s="554"/>
    </row>
    <row r="15" spans="1:6" ht="12.75">
      <c r="A15" s="553" t="s">
        <v>569</v>
      </c>
      <c r="B15" s="553"/>
      <c r="C15" s="553"/>
      <c r="D15" s="556">
        <v>3</v>
      </c>
      <c r="E15" s="558"/>
      <c r="F15" s="555">
        <v>14184</v>
      </c>
    </row>
    <row r="16" spans="1:6" ht="12.75">
      <c r="A16" s="553" t="s">
        <v>570</v>
      </c>
      <c r="B16" s="553"/>
      <c r="C16" s="553"/>
      <c r="D16" s="556">
        <v>3</v>
      </c>
      <c r="E16" s="558"/>
      <c r="F16" s="556">
        <v>248</v>
      </c>
    </row>
    <row r="17" spans="1:6" ht="12.75">
      <c r="A17" s="553" t="s">
        <v>571</v>
      </c>
      <c r="B17" s="553"/>
      <c r="C17" s="553"/>
      <c r="D17" s="556">
        <v>26</v>
      </c>
      <c r="E17" s="558"/>
      <c r="F17" s="556">
        <v>97742</v>
      </c>
    </row>
    <row r="18" spans="1:6" ht="12.75">
      <c r="A18" s="553" t="s">
        <v>572</v>
      </c>
      <c r="B18" s="553"/>
      <c r="C18" s="553"/>
      <c r="D18" s="556">
        <v>24</v>
      </c>
      <c r="E18" s="558"/>
      <c r="F18" s="556">
        <v>1951</v>
      </c>
    </row>
    <row r="19" spans="1:6" ht="12.75">
      <c r="A19" s="553" t="s">
        <v>573</v>
      </c>
      <c r="B19" s="553"/>
      <c r="C19" s="553"/>
      <c r="D19" s="556">
        <v>26</v>
      </c>
      <c r="E19" s="558"/>
      <c r="F19" s="556">
        <v>2197</v>
      </c>
    </row>
    <row r="20" spans="1:6" ht="12.75">
      <c r="A20" s="553" t="s">
        <v>552</v>
      </c>
      <c r="B20" s="553"/>
      <c r="C20" s="553"/>
      <c r="D20" s="556">
        <v>282</v>
      </c>
      <c r="E20" s="558"/>
      <c r="F20" s="556">
        <v>70500</v>
      </c>
    </row>
    <row r="21" spans="1:6" ht="12.75">
      <c r="A21" s="553" t="s">
        <v>511</v>
      </c>
      <c r="B21" s="553"/>
      <c r="C21" s="553"/>
      <c r="D21" s="556">
        <v>3</v>
      </c>
      <c r="E21" s="558"/>
      <c r="F21" s="556">
        <v>503</v>
      </c>
    </row>
    <row r="22" spans="1:6" ht="13.5" thickBot="1">
      <c r="A22" s="559" t="s">
        <v>294</v>
      </c>
      <c r="B22" s="559"/>
      <c r="C22" s="559"/>
      <c r="D22" s="560">
        <v>280</v>
      </c>
      <c r="E22" s="561"/>
      <c r="F22" s="560">
        <v>69997</v>
      </c>
    </row>
    <row r="23" spans="1:6" ht="12.75">
      <c r="A23" s="233" t="s">
        <v>336</v>
      </c>
      <c r="B23" s="233"/>
      <c r="C23" s="233"/>
      <c r="D23" s="233"/>
      <c r="E23" s="233"/>
      <c r="F23" s="233"/>
    </row>
    <row r="24" spans="1:6" ht="12.75">
      <c r="A24" s="228" t="s">
        <v>97</v>
      </c>
      <c r="B24" s="228"/>
      <c r="C24" s="228"/>
      <c r="D24" s="228"/>
      <c r="E24" s="228"/>
      <c r="F24" s="228"/>
    </row>
    <row r="25" spans="1:6" ht="13.5" thickBot="1">
      <c r="A25" s="508"/>
      <c r="B25" s="508"/>
      <c r="C25" s="508"/>
      <c r="D25" s="508"/>
      <c r="E25" s="508"/>
      <c r="F25" s="508"/>
    </row>
    <row r="26" spans="1:6" ht="12.75">
      <c r="A26" s="205" t="s">
        <v>575</v>
      </c>
      <c r="B26" s="205"/>
      <c r="C26" s="205"/>
      <c r="D26" s="205"/>
      <c r="E26" s="205"/>
      <c r="F26" s="205"/>
    </row>
    <row r="27" spans="1:6" ht="12.75">
      <c r="A27" s="209"/>
      <c r="B27" s="209"/>
      <c r="C27" s="209"/>
      <c r="D27" s="208" t="s">
        <v>16</v>
      </c>
      <c r="E27" s="208"/>
      <c r="F27" s="208"/>
    </row>
    <row r="28" spans="1:6" ht="12.75">
      <c r="A28" s="246" t="s">
        <v>267</v>
      </c>
      <c r="B28" s="246"/>
      <c r="C28" s="246"/>
      <c r="D28" s="283" t="s">
        <v>92</v>
      </c>
      <c r="E28" s="283"/>
      <c r="F28" s="283" t="s">
        <v>93</v>
      </c>
    </row>
    <row r="29" spans="1:6" ht="12.75">
      <c r="A29" s="249" t="s">
        <v>568</v>
      </c>
      <c r="B29" s="249"/>
      <c r="C29" s="249"/>
      <c r="D29" s="562"/>
      <c r="E29" s="562"/>
      <c r="F29" s="562"/>
    </row>
    <row r="30" spans="1:6" ht="12.75">
      <c r="A30" s="553" t="s">
        <v>569</v>
      </c>
      <c r="B30" s="563"/>
      <c r="C30" s="563"/>
      <c r="D30" s="564">
        <v>16</v>
      </c>
      <c r="E30" s="565"/>
      <c r="F30" s="473">
        <v>7512872097</v>
      </c>
    </row>
    <row r="31" spans="1:6" ht="12.75">
      <c r="A31" s="553" t="s">
        <v>570</v>
      </c>
      <c r="B31" s="563"/>
      <c r="C31" s="563"/>
      <c r="D31" s="564">
        <v>16</v>
      </c>
      <c r="E31" s="565"/>
      <c r="F31" s="474">
        <v>131475262</v>
      </c>
    </row>
    <row r="32" spans="1:6" ht="12.75">
      <c r="A32" s="553" t="s">
        <v>571</v>
      </c>
      <c r="B32" s="563"/>
      <c r="C32" s="563"/>
      <c r="D32" s="564">
        <v>37</v>
      </c>
      <c r="E32" s="565"/>
      <c r="F32" s="474">
        <v>2092275964</v>
      </c>
    </row>
    <row r="33" spans="1:6" ht="12.75">
      <c r="A33" s="553" t="s">
        <v>572</v>
      </c>
      <c r="B33" s="563"/>
      <c r="C33" s="563"/>
      <c r="D33" s="564">
        <v>37</v>
      </c>
      <c r="E33" s="565"/>
      <c r="F33" s="474">
        <v>41845517</v>
      </c>
    </row>
    <row r="34" spans="1:6" ht="12.75">
      <c r="A34" s="553" t="s">
        <v>573</v>
      </c>
      <c r="B34" s="563"/>
      <c r="C34" s="563"/>
      <c r="D34" s="564">
        <v>53</v>
      </c>
      <c r="E34" s="565"/>
      <c r="F34" s="474">
        <v>173320779</v>
      </c>
    </row>
    <row r="35" spans="1:6" ht="12.75">
      <c r="A35" s="553" t="s">
        <v>552</v>
      </c>
      <c r="B35" s="563"/>
      <c r="C35" s="563"/>
      <c r="D35" s="564">
        <v>53</v>
      </c>
      <c r="E35" s="565"/>
      <c r="F35" s="474">
        <v>173320779</v>
      </c>
    </row>
    <row r="36" spans="1:6" ht="12.75">
      <c r="A36" s="553" t="s">
        <v>511</v>
      </c>
      <c r="B36" s="563"/>
      <c r="C36" s="563"/>
      <c r="D36" s="564">
        <v>13</v>
      </c>
      <c r="E36" s="565"/>
      <c r="F36" s="474">
        <v>1608018</v>
      </c>
    </row>
    <row r="37" spans="1:6" ht="12.75">
      <c r="A37" s="554" t="s">
        <v>294</v>
      </c>
      <c r="B37" s="563"/>
      <c r="C37" s="563"/>
      <c r="D37" s="566">
        <v>53</v>
      </c>
      <c r="E37" s="565"/>
      <c r="F37" s="567">
        <v>171712765</v>
      </c>
    </row>
    <row r="38" spans="1:6" ht="12.75">
      <c r="A38" s="553"/>
      <c r="B38" s="563"/>
      <c r="C38" s="563"/>
      <c r="D38" s="565"/>
      <c r="E38" s="565"/>
      <c r="F38" s="565"/>
    </row>
    <row r="39" spans="1:6" ht="12.75">
      <c r="A39" s="563" t="s">
        <v>574</v>
      </c>
      <c r="B39" s="563"/>
      <c r="C39" s="563"/>
      <c r="D39" s="565"/>
      <c r="E39" s="565"/>
      <c r="F39" s="565"/>
    </row>
    <row r="40" spans="1:6" ht="12.75">
      <c r="A40" s="553" t="s">
        <v>569</v>
      </c>
      <c r="B40" s="553"/>
      <c r="C40" s="553"/>
      <c r="D40" s="564">
        <v>0</v>
      </c>
      <c r="E40" s="568"/>
      <c r="F40" s="473">
        <v>0</v>
      </c>
    </row>
    <row r="41" spans="1:6" ht="12.75">
      <c r="A41" s="553" t="s">
        <v>570</v>
      </c>
      <c r="B41" s="553"/>
      <c r="C41" s="553"/>
      <c r="D41" s="564">
        <v>0</v>
      </c>
      <c r="E41" s="568"/>
      <c r="F41" s="458">
        <v>0</v>
      </c>
    </row>
    <row r="42" spans="1:6" ht="12.75">
      <c r="A42" s="553" t="s">
        <v>571</v>
      </c>
      <c r="B42" s="553"/>
      <c r="C42" s="553"/>
      <c r="D42" s="564" t="s">
        <v>95</v>
      </c>
      <c r="E42" s="568"/>
      <c r="F42" s="564" t="s">
        <v>95</v>
      </c>
    </row>
    <row r="43" spans="1:6" ht="12.75">
      <c r="A43" s="553" t="s">
        <v>572</v>
      </c>
      <c r="B43" s="553"/>
      <c r="C43" s="553"/>
      <c r="D43" s="564" t="s">
        <v>95</v>
      </c>
      <c r="E43" s="568"/>
      <c r="F43" s="564" t="s">
        <v>95</v>
      </c>
    </row>
    <row r="44" spans="1:6" ht="12.75">
      <c r="A44" s="553" t="s">
        <v>573</v>
      </c>
      <c r="B44" s="553"/>
      <c r="C44" s="553"/>
      <c r="D44" s="564" t="s">
        <v>95</v>
      </c>
      <c r="E44" s="568"/>
      <c r="F44" s="564" t="s">
        <v>95</v>
      </c>
    </row>
    <row r="45" spans="1:6" ht="12.75">
      <c r="A45" s="553" t="s">
        <v>552</v>
      </c>
      <c r="B45" s="553"/>
      <c r="C45" s="553"/>
      <c r="D45" s="564">
        <v>33</v>
      </c>
      <c r="E45" s="568"/>
      <c r="F45" s="474">
        <v>8250</v>
      </c>
    </row>
    <row r="46" spans="1:6" ht="12.75">
      <c r="A46" s="553" t="s">
        <v>511</v>
      </c>
      <c r="B46" s="553"/>
      <c r="C46" s="553"/>
      <c r="D46" s="564">
        <v>0</v>
      </c>
      <c r="E46" s="568"/>
      <c r="F46" s="458">
        <v>0</v>
      </c>
    </row>
    <row r="47" spans="1:6" ht="13.5" thickBot="1">
      <c r="A47" s="569" t="s">
        <v>294</v>
      </c>
      <c r="B47" s="569"/>
      <c r="C47" s="569"/>
      <c r="D47" s="570">
        <v>33</v>
      </c>
      <c r="E47" s="571"/>
      <c r="F47" s="572">
        <v>8250</v>
      </c>
    </row>
    <row r="48" spans="1:6" ht="12.75">
      <c r="A48" s="228" t="s">
        <v>336</v>
      </c>
      <c r="B48" s="228"/>
      <c r="C48" s="228"/>
      <c r="D48" s="228"/>
      <c r="E48" s="228"/>
      <c r="F48" s="228"/>
    </row>
    <row r="49" spans="1:6" ht="12.75">
      <c r="A49" s="228" t="s">
        <v>97</v>
      </c>
      <c r="B49" s="228"/>
      <c r="C49" s="228"/>
      <c r="D49" s="228"/>
      <c r="E49" s="228"/>
      <c r="F49" s="228"/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73.83203125" style="0" customWidth="1"/>
    <col min="2" max="2" width="16.66015625" style="0" customWidth="1"/>
    <col min="3" max="4" width="15" style="0" customWidth="1"/>
    <col min="5" max="5" width="14.66015625" style="0" customWidth="1"/>
    <col min="6" max="6" width="14.83203125" style="0" customWidth="1"/>
    <col min="7" max="7" width="1.66796875" style="0" customWidth="1"/>
    <col min="8" max="9" width="8.66015625" style="0" customWidth="1"/>
  </cols>
  <sheetData>
    <row r="1" spans="1:9" ht="12.75">
      <c r="A1" s="334" t="s">
        <v>576</v>
      </c>
      <c r="B1" s="334"/>
      <c r="C1" s="334"/>
      <c r="D1" s="334"/>
      <c r="E1" s="334"/>
      <c r="F1" s="334"/>
      <c r="G1" s="573"/>
      <c r="H1" s="573"/>
      <c r="I1" s="573"/>
    </row>
    <row r="2" spans="1:9" ht="12.75">
      <c r="A2" s="574"/>
      <c r="B2" s="575"/>
      <c r="C2" s="575"/>
      <c r="D2" s="575" t="s">
        <v>12</v>
      </c>
      <c r="E2" s="576"/>
      <c r="F2" s="576"/>
      <c r="G2" s="577"/>
      <c r="H2" s="578"/>
      <c r="I2" s="578"/>
    </row>
    <row r="3" spans="1:9" ht="12.75">
      <c r="A3" s="574" t="s">
        <v>48</v>
      </c>
      <c r="B3" s="574">
        <v>2000</v>
      </c>
      <c r="C3" s="574">
        <v>2001</v>
      </c>
      <c r="D3" s="574">
        <v>2002</v>
      </c>
      <c r="E3" s="574">
        <v>2003</v>
      </c>
      <c r="F3" s="574">
        <v>2004</v>
      </c>
      <c r="G3" s="579"/>
      <c r="H3" s="579"/>
      <c r="I3" s="579"/>
    </row>
    <row r="4" spans="1:9" ht="12.75">
      <c r="A4" s="190" t="s">
        <v>49</v>
      </c>
      <c r="B4" s="225">
        <v>1139</v>
      </c>
      <c r="C4" s="225">
        <v>1146</v>
      </c>
      <c r="D4" s="225">
        <v>1206</v>
      </c>
      <c r="E4" s="225">
        <v>1206</v>
      </c>
      <c r="F4" s="225">
        <v>1216</v>
      </c>
      <c r="G4" s="580"/>
      <c r="H4" s="581"/>
      <c r="I4" s="581"/>
    </row>
    <row r="5" spans="1:9" ht="12.75">
      <c r="A5" s="190" t="s">
        <v>50</v>
      </c>
      <c r="B5" s="225">
        <v>436</v>
      </c>
      <c r="C5" s="225">
        <v>412</v>
      </c>
      <c r="D5" s="225">
        <v>405</v>
      </c>
      <c r="E5" s="225">
        <v>397</v>
      </c>
      <c r="F5" s="225">
        <v>398</v>
      </c>
      <c r="G5" s="582"/>
      <c r="H5" s="581"/>
      <c r="I5" s="581"/>
    </row>
    <row r="6" spans="1:9" ht="12.75">
      <c r="A6" s="190" t="s">
        <v>51</v>
      </c>
      <c r="B6" s="225">
        <v>425</v>
      </c>
      <c r="C6" s="225">
        <v>439</v>
      </c>
      <c r="D6" s="225">
        <v>428</v>
      </c>
      <c r="E6" s="225">
        <v>447</v>
      </c>
      <c r="F6" s="225">
        <v>464</v>
      </c>
      <c r="G6" s="583"/>
      <c r="H6" s="584"/>
      <c r="I6" s="584"/>
    </row>
    <row r="7" spans="1:9" ht="12.75">
      <c r="A7" s="138" t="s">
        <v>52</v>
      </c>
      <c r="B7" s="287">
        <v>18862</v>
      </c>
      <c r="C7" s="287">
        <v>19193</v>
      </c>
      <c r="D7" s="287">
        <v>19380</v>
      </c>
      <c r="E7" s="287">
        <v>20399</v>
      </c>
      <c r="F7" s="287">
        <v>20393</v>
      </c>
      <c r="G7" s="583"/>
      <c r="H7" s="584"/>
      <c r="I7" s="584"/>
    </row>
    <row r="8" spans="1:9" ht="12.75">
      <c r="A8" s="138" t="s">
        <v>53</v>
      </c>
      <c r="B8" s="287">
        <v>16281</v>
      </c>
      <c r="C8" s="287">
        <v>15646</v>
      </c>
      <c r="D8" s="287">
        <v>14764</v>
      </c>
      <c r="E8" s="287">
        <v>15265</v>
      </c>
      <c r="F8" s="287">
        <v>14774</v>
      </c>
      <c r="G8" s="583"/>
      <c r="H8" s="584"/>
      <c r="I8" s="584"/>
    </row>
    <row r="9" spans="1:9" ht="12.75">
      <c r="A9" s="138" t="s">
        <v>54</v>
      </c>
      <c r="B9" s="287">
        <v>25099</v>
      </c>
      <c r="C9" s="287">
        <v>25006</v>
      </c>
      <c r="D9" s="287">
        <v>24532</v>
      </c>
      <c r="E9" s="287">
        <v>26152</v>
      </c>
      <c r="F9" s="287">
        <v>25623</v>
      </c>
      <c r="G9" s="583"/>
      <c r="H9" s="584"/>
      <c r="I9" s="584"/>
    </row>
    <row r="10" spans="1:9" ht="12.75">
      <c r="A10" s="138" t="s">
        <v>55</v>
      </c>
      <c r="B10" s="287">
        <v>27598</v>
      </c>
      <c r="C10" s="287">
        <v>27715</v>
      </c>
      <c r="D10" s="287">
        <v>28206</v>
      </c>
      <c r="E10" s="287">
        <v>30609</v>
      </c>
      <c r="F10" s="287">
        <v>30012</v>
      </c>
      <c r="G10" s="583"/>
      <c r="H10" s="584"/>
      <c r="I10" s="584"/>
    </row>
    <row r="11" spans="1:9" ht="12.75">
      <c r="A11" s="138" t="s">
        <v>56</v>
      </c>
      <c r="B11" s="287">
        <v>9318</v>
      </c>
      <c r="C11" s="287">
        <v>9356</v>
      </c>
      <c r="D11" s="287">
        <v>9247</v>
      </c>
      <c r="E11" s="287">
        <v>10110</v>
      </c>
      <c r="F11" s="287">
        <v>10046</v>
      </c>
      <c r="G11" s="583"/>
      <c r="H11" s="584"/>
      <c r="I11" s="584"/>
    </row>
    <row r="12" spans="1:9" ht="12.75">
      <c r="A12" s="138" t="s">
        <v>57</v>
      </c>
      <c r="B12" s="287">
        <v>7854</v>
      </c>
      <c r="C12" s="287">
        <v>7536</v>
      </c>
      <c r="D12" s="287">
        <v>6471</v>
      </c>
      <c r="E12" s="287">
        <v>7047</v>
      </c>
      <c r="F12" s="287">
        <v>7094</v>
      </c>
      <c r="G12" s="583"/>
      <c r="H12" s="584"/>
      <c r="I12" s="584"/>
    </row>
    <row r="13" spans="1:9" ht="12.75">
      <c r="A13" s="138" t="s">
        <v>58</v>
      </c>
      <c r="B13" s="287">
        <v>14036</v>
      </c>
      <c r="C13" s="287">
        <v>13995</v>
      </c>
      <c r="D13" s="287">
        <v>13644</v>
      </c>
      <c r="E13" s="287">
        <v>14192</v>
      </c>
      <c r="F13" s="287">
        <v>14137</v>
      </c>
      <c r="G13" s="583"/>
      <c r="H13" s="584"/>
      <c r="I13" s="584"/>
    </row>
    <row r="14" spans="1:9" ht="12.75">
      <c r="A14" s="138" t="s">
        <v>59</v>
      </c>
      <c r="B14" s="287">
        <v>38611</v>
      </c>
      <c r="C14" s="287">
        <v>38646</v>
      </c>
      <c r="D14" s="287">
        <v>39096</v>
      </c>
      <c r="E14" s="287">
        <v>40015</v>
      </c>
      <c r="F14" s="287">
        <v>40278</v>
      </c>
      <c r="G14" s="583"/>
      <c r="H14" s="584"/>
      <c r="I14" s="584"/>
    </row>
    <row r="15" spans="1:9" ht="12.75">
      <c r="A15" s="138" t="s">
        <v>60</v>
      </c>
      <c r="B15" s="287">
        <v>28505</v>
      </c>
      <c r="C15" s="287">
        <v>28281</v>
      </c>
      <c r="D15" s="287">
        <v>27460</v>
      </c>
      <c r="E15" s="287">
        <v>28336</v>
      </c>
      <c r="F15" s="287">
        <v>27736</v>
      </c>
      <c r="G15" s="583"/>
      <c r="H15" s="584"/>
      <c r="I15" s="584"/>
    </row>
    <row r="16" spans="1:9" ht="12.75">
      <c r="A16" s="138" t="s">
        <v>61</v>
      </c>
      <c r="B16" s="287">
        <v>3354</v>
      </c>
      <c r="C16" s="287">
        <v>3187</v>
      </c>
      <c r="D16" s="287">
        <v>3213</v>
      </c>
      <c r="E16" s="287">
        <v>3369</v>
      </c>
      <c r="F16" s="287">
        <v>3344</v>
      </c>
      <c r="G16" s="583"/>
      <c r="H16" s="584"/>
      <c r="I16" s="584"/>
    </row>
    <row r="17" spans="1:9" ht="12.75">
      <c r="A17" s="138" t="s">
        <v>62</v>
      </c>
      <c r="B17" s="287">
        <v>6898</v>
      </c>
      <c r="C17" s="287">
        <v>7294</v>
      </c>
      <c r="D17" s="287">
        <v>7272</v>
      </c>
      <c r="E17" s="287">
        <v>8474</v>
      </c>
      <c r="F17" s="287">
        <v>8058</v>
      </c>
      <c r="G17" s="583"/>
      <c r="H17" s="584"/>
      <c r="I17" s="584"/>
    </row>
    <row r="18" spans="1:9" ht="12.75">
      <c r="A18" s="138" t="s">
        <v>63</v>
      </c>
      <c r="B18" s="287">
        <v>1211</v>
      </c>
      <c r="C18" s="287">
        <v>1205</v>
      </c>
      <c r="D18" s="287">
        <v>587</v>
      </c>
      <c r="E18" s="287">
        <v>1187</v>
      </c>
      <c r="F18" s="287">
        <v>1242</v>
      </c>
      <c r="G18" s="583"/>
      <c r="H18" s="584"/>
      <c r="I18" s="584"/>
    </row>
    <row r="19" spans="1:9" ht="12.75">
      <c r="A19" s="138" t="s">
        <v>64</v>
      </c>
      <c r="B19" s="287">
        <v>10206</v>
      </c>
      <c r="C19" s="287">
        <v>10182</v>
      </c>
      <c r="D19" s="287">
        <v>10100</v>
      </c>
      <c r="E19" s="287">
        <v>10169</v>
      </c>
      <c r="F19" s="287">
        <v>9960</v>
      </c>
      <c r="G19" s="583"/>
      <c r="H19" s="584"/>
      <c r="I19" s="584"/>
    </row>
    <row r="20" spans="1:9" ht="12.75">
      <c r="A20" s="138" t="s">
        <v>65</v>
      </c>
      <c r="B20" s="287">
        <v>5174</v>
      </c>
      <c r="C20" s="287">
        <v>5317</v>
      </c>
      <c r="D20" s="287">
        <v>5394</v>
      </c>
      <c r="E20" s="287">
        <v>5705</v>
      </c>
      <c r="F20" s="287">
        <v>5564</v>
      </c>
      <c r="G20" s="583"/>
      <c r="H20" s="584"/>
      <c r="I20" s="584"/>
    </row>
    <row r="21" spans="1:9" ht="12.75">
      <c r="A21" s="138" t="s">
        <v>66</v>
      </c>
      <c r="B21" s="287">
        <v>10339</v>
      </c>
      <c r="C21" s="287">
        <v>10567</v>
      </c>
      <c r="D21" s="287">
        <v>10809</v>
      </c>
      <c r="E21" s="287">
        <v>11904</v>
      </c>
      <c r="F21" s="287">
        <v>11797</v>
      </c>
      <c r="G21" s="583"/>
      <c r="H21" s="584"/>
      <c r="I21" s="584"/>
    </row>
    <row r="22" spans="1:9" ht="12.75">
      <c r="A22" s="138" t="s">
        <v>67</v>
      </c>
      <c r="B22" s="287">
        <v>14706</v>
      </c>
      <c r="C22" s="287">
        <v>15190</v>
      </c>
      <c r="D22" s="287">
        <v>15529</v>
      </c>
      <c r="E22" s="287">
        <v>17506</v>
      </c>
      <c r="F22" s="287">
        <v>17512</v>
      </c>
      <c r="G22" s="583"/>
      <c r="H22" s="584"/>
      <c r="I22" s="584"/>
    </row>
    <row r="23" spans="1:9" ht="12.75">
      <c r="A23" s="138" t="s">
        <v>68</v>
      </c>
      <c r="B23" s="287">
        <v>15</v>
      </c>
      <c r="C23" s="287">
        <v>16</v>
      </c>
      <c r="D23" s="287">
        <v>17</v>
      </c>
      <c r="E23" s="287">
        <v>28</v>
      </c>
      <c r="F23" s="287">
        <v>17</v>
      </c>
      <c r="G23" s="583"/>
      <c r="H23" s="584"/>
      <c r="I23" s="584"/>
    </row>
    <row r="24" spans="1:9" ht="12.75">
      <c r="A24" s="190" t="s">
        <v>69</v>
      </c>
      <c r="B24" s="225">
        <v>25809</v>
      </c>
      <c r="C24" s="225">
        <v>20817</v>
      </c>
      <c r="D24" s="225">
        <v>18295</v>
      </c>
      <c r="E24" s="225">
        <v>4409</v>
      </c>
      <c r="F24" s="225">
        <v>7873</v>
      </c>
      <c r="G24" s="580"/>
      <c r="H24" s="581"/>
      <c r="I24" s="581"/>
    </row>
    <row r="25" spans="1:9" ht="13.5" thickBot="1">
      <c r="A25" s="201" t="s">
        <v>16</v>
      </c>
      <c r="B25" s="89">
        <v>265876</v>
      </c>
      <c r="C25" s="89">
        <v>261146</v>
      </c>
      <c r="D25" s="89">
        <v>256055</v>
      </c>
      <c r="E25" s="89">
        <v>256926</v>
      </c>
      <c r="F25" s="89">
        <v>257538</v>
      </c>
      <c r="G25" s="585"/>
      <c r="H25" s="586"/>
      <c r="I25" s="586"/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71" style="0" customWidth="1"/>
    <col min="2" max="2" width="16.66015625" style="0" customWidth="1"/>
    <col min="3" max="3" width="17.33203125" style="0" customWidth="1"/>
    <col min="4" max="4" width="17" style="0" customWidth="1"/>
    <col min="5" max="5" width="17.83203125" style="0" customWidth="1"/>
    <col min="6" max="6" width="17.33203125" style="0" customWidth="1"/>
    <col min="7" max="7" width="1.66796875" style="0" customWidth="1"/>
    <col min="8" max="9" width="8.66015625" style="0" customWidth="1"/>
  </cols>
  <sheetData>
    <row r="1" spans="1:9" ht="12.75">
      <c r="A1" s="44" t="s">
        <v>577</v>
      </c>
      <c r="B1" s="334"/>
      <c r="C1" s="334"/>
      <c r="D1" s="334"/>
      <c r="E1" s="334"/>
      <c r="F1" s="334"/>
      <c r="G1" s="334"/>
      <c r="H1" s="334"/>
      <c r="I1" s="334"/>
    </row>
    <row r="2" spans="1:9" ht="12.75">
      <c r="A2" s="587"/>
      <c r="B2" s="587"/>
      <c r="C2" s="587"/>
      <c r="D2" s="587"/>
      <c r="E2" s="587"/>
      <c r="F2" s="588"/>
      <c r="G2" s="588"/>
      <c r="H2" s="589" t="s">
        <v>47</v>
      </c>
      <c r="I2" s="589"/>
    </row>
    <row r="3" spans="1:9" ht="12.75">
      <c r="A3" s="590"/>
      <c r="B3" s="591" t="s">
        <v>13</v>
      </c>
      <c r="C3" s="591"/>
      <c r="D3" s="591"/>
      <c r="E3" s="591"/>
      <c r="F3" s="591"/>
      <c r="G3" s="592"/>
      <c r="H3" s="593" t="s">
        <v>4</v>
      </c>
      <c r="I3" s="593"/>
    </row>
    <row r="4" spans="1:9" ht="12.75">
      <c r="A4" s="590" t="s">
        <v>48</v>
      </c>
      <c r="B4" s="590">
        <v>2000</v>
      </c>
      <c r="C4" s="590">
        <v>2001</v>
      </c>
      <c r="D4" s="590">
        <v>2002</v>
      </c>
      <c r="E4" s="590">
        <v>2003</v>
      </c>
      <c r="F4" s="590">
        <v>2004</v>
      </c>
      <c r="G4" s="590"/>
      <c r="H4" s="590">
        <v>2003</v>
      </c>
      <c r="I4" s="590">
        <v>2004</v>
      </c>
    </row>
    <row r="5" spans="1:9" ht="12.75">
      <c r="A5" s="190" t="s">
        <v>49</v>
      </c>
      <c r="B5" s="285">
        <v>1544257</v>
      </c>
      <c r="C5" s="285">
        <v>1202157</v>
      </c>
      <c r="D5" s="285">
        <v>1481042</v>
      </c>
      <c r="E5" s="285">
        <v>1426955</v>
      </c>
      <c r="F5" s="285">
        <v>1675350</v>
      </c>
      <c r="G5" s="594"/>
      <c r="H5" s="595">
        <v>0.0011</v>
      </c>
      <c r="I5" s="595">
        <v>0.001</v>
      </c>
    </row>
    <row r="6" spans="1:9" ht="12.75">
      <c r="A6" s="190" t="s">
        <v>50</v>
      </c>
      <c r="B6" s="225">
        <v>2561506</v>
      </c>
      <c r="C6" s="225">
        <v>1887507</v>
      </c>
      <c r="D6" s="225">
        <v>1730870</v>
      </c>
      <c r="E6" s="225">
        <v>5226002</v>
      </c>
      <c r="F6" s="225">
        <v>5771671</v>
      </c>
      <c r="G6" s="594"/>
      <c r="H6" s="595">
        <v>0.0038</v>
      </c>
      <c r="I6" s="595">
        <v>0.0035</v>
      </c>
    </row>
    <row r="7" spans="1:9" ht="12.75">
      <c r="A7" s="190" t="s">
        <v>51</v>
      </c>
      <c r="B7" s="225">
        <v>45749649</v>
      </c>
      <c r="C7" s="225">
        <v>84609091</v>
      </c>
      <c r="D7" s="225">
        <v>13066743</v>
      </c>
      <c r="E7" s="225">
        <v>20667118</v>
      </c>
      <c r="F7" s="225">
        <v>18180497</v>
      </c>
      <c r="G7" s="594"/>
      <c r="H7" s="595">
        <v>0.0152</v>
      </c>
      <c r="I7" s="595">
        <v>0.0109</v>
      </c>
    </row>
    <row r="8" spans="1:9" ht="12.75">
      <c r="A8" s="138" t="s">
        <v>52</v>
      </c>
      <c r="B8" s="287">
        <v>48204858</v>
      </c>
      <c r="C8" s="287">
        <v>41964711</v>
      </c>
      <c r="D8" s="287">
        <v>33742903</v>
      </c>
      <c r="E8" s="287">
        <v>30754994</v>
      </c>
      <c r="F8" s="287">
        <v>33319614</v>
      </c>
      <c r="G8" s="178"/>
      <c r="H8" s="596">
        <v>0.0227</v>
      </c>
      <c r="I8" s="596">
        <v>0.02</v>
      </c>
    </row>
    <row r="9" spans="1:9" ht="12.75">
      <c r="A9" s="138" t="s">
        <v>53</v>
      </c>
      <c r="B9" s="287">
        <v>325454150</v>
      </c>
      <c r="C9" s="287">
        <v>211634501</v>
      </c>
      <c r="D9" s="287">
        <v>169368509</v>
      </c>
      <c r="E9" s="287">
        <v>207724494</v>
      </c>
      <c r="F9" s="287">
        <v>262689966</v>
      </c>
      <c r="G9" s="178"/>
      <c r="H9" s="596">
        <v>0.153</v>
      </c>
      <c r="I9" s="596">
        <v>0.1576</v>
      </c>
    </row>
    <row r="10" spans="1:9" ht="12.75">
      <c r="A10" s="138" t="s">
        <v>54</v>
      </c>
      <c r="B10" s="287">
        <v>159404093</v>
      </c>
      <c r="C10" s="287">
        <v>113451550</v>
      </c>
      <c r="D10" s="287">
        <v>114625198</v>
      </c>
      <c r="E10" s="287">
        <v>127213980</v>
      </c>
      <c r="F10" s="287">
        <v>149437028</v>
      </c>
      <c r="G10" s="178"/>
      <c r="H10" s="596">
        <v>0.0937</v>
      </c>
      <c r="I10" s="596">
        <v>0.0896</v>
      </c>
    </row>
    <row r="11" spans="1:9" ht="12.75">
      <c r="A11" s="138" t="s">
        <v>55</v>
      </c>
      <c r="B11" s="287">
        <v>132442969</v>
      </c>
      <c r="C11" s="287">
        <v>104242151</v>
      </c>
      <c r="D11" s="287">
        <v>103973366</v>
      </c>
      <c r="E11" s="287">
        <v>150561979</v>
      </c>
      <c r="F11" s="287">
        <v>196003782</v>
      </c>
      <c r="G11" s="178"/>
      <c r="H11" s="596">
        <v>0.1109</v>
      </c>
      <c r="I11" s="596">
        <v>0.1176</v>
      </c>
    </row>
    <row r="12" spans="1:9" ht="12.75">
      <c r="A12" s="138" t="s">
        <v>56</v>
      </c>
      <c r="B12" s="287">
        <v>32463818</v>
      </c>
      <c r="C12" s="287">
        <v>27911807</v>
      </c>
      <c r="D12" s="287">
        <v>28734683</v>
      </c>
      <c r="E12" s="287">
        <v>24946119</v>
      </c>
      <c r="F12" s="287">
        <v>26280393</v>
      </c>
      <c r="G12" s="178"/>
      <c r="H12" s="596">
        <v>0.0184</v>
      </c>
      <c r="I12" s="596">
        <v>0.0158</v>
      </c>
    </row>
    <row r="13" spans="1:9" ht="12.75">
      <c r="A13" s="138" t="s">
        <v>57</v>
      </c>
      <c r="B13" s="287">
        <v>114865653</v>
      </c>
      <c r="C13" s="287">
        <v>86008944</v>
      </c>
      <c r="D13" s="287">
        <v>84192615</v>
      </c>
      <c r="E13" s="287">
        <v>165320801</v>
      </c>
      <c r="F13" s="287">
        <v>148625868</v>
      </c>
      <c r="G13" s="178"/>
      <c r="H13" s="596">
        <v>0.1218</v>
      </c>
      <c r="I13" s="596">
        <v>0.0892</v>
      </c>
    </row>
    <row r="14" spans="1:9" ht="12.75">
      <c r="A14" s="138" t="s">
        <v>58</v>
      </c>
      <c r="B14" s="287">
        <v>246380661</v>
      </c>
      <c r="C14" s="287">
        <v>232517486</v>
      </c>
      <c r="D14" s="287">
        <v>178013542</v>
      </c>
      <c r="E14" s="287">
        <v>178011128</v>
      </c>
      <c r="F14" s="287">
        <v>301739806</v>
      </c>
      <c r="G14" s="178"/>
      <c r="H14" s="596">
        <v>0.1311</v>
      </c>
      <c r="I14" s="596">
        <v>0.181</v>
      </c>
    </row>
    <row r="15" spans="1:9" ht="12.75">
      <c r="A15" s="138" t="s">
        <v>59</v>
      </c>
      <c r="B15" s="287">
        <v>113198509</v>
      </c>
      <c r="C15" s="287">
        <v>109969129</v>
      </c>
      <c r="D15" s="287">
        <v>97181260</v>
      </c>
      <c r="E15" s="287">
        <v>114375699</v>
      </c>
      <c r="F15" s="287">
        <v>122259653</v>
      </c>
      <c r="G15" s="178"/>
      <c r="H15" s="596">
        <v>0.0843</v>
      </c>
      <c r="I15" s="596">
        <v>0.0733</v>
      </c>
    </row>
    <row r="16" spans="1:9" ht="12.75">
      <c r="A16" s="138" t="s">
        <v>60</v>
      </c>
      <c r="B16" s="287">
        <v>113112552</v>
      </c>
      <c r="C16" s="287">
        <v>98730268</v>
      </c>
      <c r="D16" s="287">
        <v>97135822</v>
      </c>
      <c r="E16" s="287">
        <v>93828281</v>
      </c>
      <c r="F16" s="287">
        <v>122645577</v>
      </c>
      <c r="G16" s="178"/>
      <c r="H16" s="596">
        <v>0.0691</v>
      </c>
      <c r="I16" s="596">
        <v>0.0736</v>
      </c>
    </row>
    <row r="17" spans="1:9" ht="12.75">
      <c r="A17" s="138" t="s">
        <v>61</v>
      </c>
      <c r="B17" s="287">
        <v>146615338</v>
      </c>
      <c r="C17" s="287">
        <v>76680026</v>
      </c>
      <c r="D17" s="287">
        <v>104654058</v>
      </c>
      <c r="E17" s="287">
        <v>145155354</v>
      </c>
      <c r="F17" s="287">
        <v>170007989</v>
      </c>
      <c r="G17" s="178"/>
      <c r="H17" s="596">
        <v>0.1069</v>
      </c>
      <c r="I17" s="596">
        <v>0.102</v>
      </c>
    </row>
    <row r="18" spans="1:9" ht="12.75">
      <c r="A18" s="138" t="s">
        <v>62</v>
      </c>
      <c r="B18" s="287">
        <v>30160162</v>
      </c>
      <c r="C18" s="287">
        <v>24747446</v>
      </c>
      <c r="D18" s="287">
        <v>19340673</v>
      </c>
      <c r="E18" s="287">
        <v>22361017</v>
      </c>
      <c r="F18" s="287">
        <v>29690738</v>
      </c>
      <c r="G18" s="178"/>
      <c r="H18" s="596">
        <v>0.0165</v>
      </c>
      <c r="I18" s="596">
        <v>0.0178</v>
      </c>
    </row>
    <row r="19" spans="1:9" ht="12.75">
      <c r="A19" s="138" t="s">
        <v>63</v>
      </c>
      <c r="B19" s="287">
        <v>2321049</v>
      </c>
      <c r="C19" s="287">
        <v>3179623</v>
      </c>
      <c r="D19" s="287">
        <v>2260162</v>
      </c>
      <c r="E19" s="287">
        <v>2030333</v>
      </c>
      <c r="F19" s="287">
        <v>3569301</v>
      </c>
      <c r="G19" s="178"/>
      <c r="H19" s="596">
        <v>0.0015</v>
      </c>
      <c r="I19" s="596">
        <v>0.0021</v>
      </c>
    </row>
    <row r="20" spans="1:9" ht="12.75">
      <c r="A20" s="138" t="s">
        <v>64</v>
      </c>
      <c r="B20" s="287">
        <v>13203510</v>
      </c>
      <c r="C20" s="287">
        <v>14390880</v>
      </c>
      <c r="D20" s="287">
        <v>14020734</v>
      </c>
      <c r="E20" s="287">
        <v>18195905</v>
      </c>
      <c r="F20" s="287">
        <v>21628854</v>
      </c>
      <c r="G20" s="178"/>
      <c r="H20" s="596">
        <v>0.0134</v>
      </c>
      <c r="I20" s="596">
        <v>0.013</v>
      </c>
    </row>
    <row r="21" spans="1:9" ht="12.75">
      <c r="A21" s="138" t="s">
        <v>65</v>
      </c>
      <c r="B21" s="287">
        <v>17538320</v>
      </c>
      <c r="C21" s="287">
        <v>10682115</v>
      </c>
      <c r="D21" s="287">
        <v>10047180</v>
      </c>
      <c r="E21" s="287">
        <v>19014737</v>
      </c>
      <c r="F21" s="287">
        <v>14312077</v>
      </c>
      <c r="G21" s="178"/>
      <c r="H21" s="596">
        <v>0.014</v>
      </c>
      <c r="I21" s="596">
        <v>0.0086</v>
      </c>
    </row>
    <row r="22" spans="1:9" ht="12.75">
      <c r="A22" s="138" t="s">
        <v>66</v>
      </c>
      <c r="B22" s="287">
        <v>19907133</v>
      </c>
      <c r="C22" s="287">
        <v>14643557</v>
      </c>
      <c r="D22" s="287">
        <v>16806699</v>
      </c>
      <c r="E22" s="287">
        <v>18773292</v>
      </c>
      <c r="F22" s="287">
        <v>20795842</v>
      </c>
      <c r="G22" s="178"/>
      <c r="H22" s="596">
        <v>0.0138</v>
      </c>
      <c r="I22" s="596">
        <v>0.0125</v>
      </c>
    </row>
    <row r="23" spans="1:9" ht="12.75">
      <c r="A23" s="138" t="s">
        <v>67</v>
      </c>
      <c r="B23" s="287">
        <v>15669973</v>
      </c>
      <c r="C23" s="287">
        <v>14911386</v>
      </c>
      <c r="D23" s="287">
        <v>12666178</v>
      </c>
      <c r="E23" s="287">
        <v>11209193</v>
      </c>
      <c r="F23" s="287">
        <v>17010002</v>
      </c>
      <c r="G23" s="178"/>
      <c r="H23" s="596">
        <v>0.0083</v>
      </c>
      <c r="I23" s="596">
        <v>0.0102</v>
      </c>
    </row>
    <row r="24" spans="1:9" ht="12.75">
      <c r="A24" s="138" t="s">
        <v>68</v>
      </c>
      <c r="B24" s="287">
        <v>9274</v>
      </c>
      <c r="C24" s="287">
        <v>9537</v>
      </c>
      <c r="D24" s="287">
        <v>12254</v>
      </c>
      <c r="E24" s="287">
        <v>11957</v>
      </c>
      <c r="F24" s="287">
        <v>5038</v>
      </c>
      <c r="G24" s="178"/>
      <c r="H24" s="596">
        <v>0</v>
      </c>
      <c r="I24" s="596">
        <v>0</v>
      </c>
    </row>
    <row r="25" spans="1:9" ht="12.75">
      <c r="A25" s="190" t="s">
        <v>69</v>
      </c>
      <c r="B25" s="225">
        <v>5228221</v>
      </c>
      <c r="C25" s="225">
        <v>4002878</v>
      </c>
      <c r="D25" s="225">
        <v>3442161</v>
      </c>
      <c r="E25" s="225">
        <v>755340</v>
      </c>
      <c r="F25" s="225">
        <v>1259310</v>
      </c>
      <c r="G25" s="594"/>
      <c r="H25" s="595">
        <v>0.0006</v>
      </c>
      <c r="I25" s="595">
        <v>0.0008</v>
      </c>
    </row>
    <row r="26" spans="1:9" ht="13.5" thickBot="1">
      <c r="A26" s="201" t="s">
        <v>16</v>
      </c>
      <c r="B26" s="90">
        <v>1586035655</v>
      </c>
      <c r="C26" s="90">
        <v>1277376750</v>
      </c>
      <c r="D26" s="90">
        <v>1106496652</v>
      </c>
      <c r="E26" s="90">
        <v>1357564678</v>
      </c>
      <c r="F26" s="90">
        <v>1666908356</v>
      </c>
      <c r="G26" s="597"/>
      <c r="H26" s="598">
        <v>1</v>
      </c>
      <c r="I26" s="598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72.66015625" style="0" customWidth="1"/>
    <col min="2" max="2" width="13.5" style="0" customWidth="1"/>
    <col min="3" max="3" width="12.33203125" style="0" customWidth="1"/>
    <col min="4" max="4" width="5.33203125" style="0" customWidth="1"/>
    <col min="5" max="6" width="17.66015625" style="0" customWidth="1"/>
    <col min="7" max="7" width="1.83203125" style="0" customWidth="1"/>
    <col min="8" max="8" width="9" style="0" customWidth="1"/>
    <col min="9" max="9" width="13.33203125" style="0" customWidth="1"/>
  </cols>
  <sheetData>
    <row r="1" spans="1:9" ht="12.75">
      <c r="A1" s="44" t="s">
        <v>46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5"/>
      <c r="B2" s="45"/>
      <c r="C2" s="45"/>
      <c r="D2" s="45"/>
      <c r="E2" s="45"/>
      <c r="F2" s="45"/>
      <c r="G2" s="45"/>
      <c r="H2" s="46" t="s">
        <v>47</v>
      </c>
      <c r="I2" s="46"/>
    </row>
    <row r="3" spans="1:9" ht="12.75">
      <c r="A3" s="45"/>
      <c r="B3" s="47" t="s">
        <v>12</v>
      </c>
      <c r="C3" s="47"/>
      <c r="D3" s="45"/>
      <c r="E3" s="47" t="s">
        <v>13</v>
      </c>
      <c r="F3" s="47"/>
      <c r="G3" s="45"/>
      <c r="H3" s="47" t="s">
        <v>4</v>
      </c>
      <c r="I3" s="47"/>
    </row>
    <row r="4" spans="1:9" ht="12.75">
      <c r="A4" s="6" t="s">
        <v>48</v>
      </c>
      <c r="B4" s="6">
        <v>2003</v>
      </c>
      <c r="C4" s="6">
        <v>2004</v>
      </c>
      <c r="D4" s="6"/>
      <c r="E4" s="6">
        <v>2003</v>
      </c>
      <c r="F4" s="6">
        <v>2004</v>
      </c>
      <c r="G4" s="6"/>
      <c r="H4" s="6">
        <v>2003</v>
      </c>
      <c r="I4" s="6">
        <v>2004</v>
      </c>
    </row>
    <row r="5" spans="1:9" ht="12.75">
      <c r="A5" s="8" t="s">
        <v>49</v>
      </c>
      <c r="B5" s="9">
        <v>1206</v>
      </c>
      <c r="C5" s="9">
        <v>1216</v>
      </c>
      <c r="D5" s="8"/>
      <c r="E5" s="10">
        <v>1426955</v>
      </c>
      <c r="F5" s="10">
        <v>1675350</v>
      </c>
      <c r="G5" s="8"/>
      <c r="H5" s="48">
        <v>0.0011</v>
      </c>
      <c r="I5" s="48">
        <v>0.001</v>
      </c>
    </row>
    <row r="6" spans="1:9" ht="12.75">
      <c r="A6" s="8" t="s">
        <v>50</v>
      </c>
      <c r="B6" s="9">
        <v>397</v>
      </c>
      <c r="C6" s="9">
        <v>398</v>
      </c>
      <c r="D6" s="8"/>
      <c r="E6" s="9">
        <v>5226002</v>
      </c>
      <c r="F6" s="9">
        <v>5771671</v>
      </c>
      <c r="G6" s="8"/>
      <c r="H6" s="48">
        <v>0.0038</v>
      </c>
      <c r="I6" s="48">
        <v>0.0035</v>
      </c>
    </row>
    <row r="7" spans="1:9" ht="12.75">
      <c r="A7" s="8" t="s">
        <v>51</v>
      </c>
      <c r="B7" s="9">
        <v>447</v>
      </c>
      <c r="C7" s="9">
        <v>464</v>
      </c>
      <c r="D7" s="8"/>
      <c r="E7" s="9">
        <v>20667118</v>
      </c>
      <c r="F7" s="9">
        <v>18180497</v>
      </c>
      <c r="G7" s="8"/>
      <c r="H7" s="48">
        <v>0.0152</v>
      </c>
      <c r="I7" s="48">
        <v>0.0109</v>
      </c>
    </row>
    <row r="8" spans="1:9" ht="12.75">
      <c r="A8" s="49" t="s">
        <v>52</v>
      </c>
      <c r="B8" s="50">
        <v>20399</v>
      </c>
      <c r="C8" s="50">
        <v>20393</v>
      </c>
      <c r="D8" s="49"/>
      <c r="E8" s="50">
        <v>30754994</v>
      </c>
      <c r="F8" s="50">
        <v>33319614</v>
      </c>
      <c r="G8" s="49"/>
      <c r="H8" s="51">
        <v>0.0227</v>
      </c>
      <c r="I8" s="51">
        <v>0.02</v>
      </c>
    </row>
    <row r="9" spans="1:9" ht="12.75">
      <c r="A9" s="49" t="s">
        <v>53</v>
      </c>
      <c r="B9" s="50">
        <v>15265</v>
      </c>
      <c r="C9" s="50">
        <v>14774</v>
      </c>
      <c r="D9" s="49"/>
      <c r="E9" s="50">
        <v>207724494</v>
      </c>
      <c r="F9" s="50">
        <v>262689966</v>
      </c>
      <c r="G9" s="49"/>
      <c r="H9" s="51">
        <v>0.153</v>
      </c>
      <c r="I9" s="51">
        <v>0.1576</v>
      </c>
    </row>
    <row r="10" spans="1:9" ht="12.75">
      <c r="A10" s="49" t="s">
        <v>54</v>
      </c>
      <c r="B10" s="50">
        <v>26152</v>
      </c>
      <c r="C10" s="50">
        <v>25623</v>
      </c>
      <c r="D10" s="49"/>
      <c r="E10" s="50">
        <v>127213980</v>
      </c>
      <c r="F10" s="50">
        <v>149437028</v>
      </c>
      <c r="G10" s="49"/>
      <c r="H10" s="51">
        <v>0.0937</v>
      </c>
      <c r="I10" s="51">
        <v>0.0896</v>
      </c>
    </row>
    <row r="11" spans="1:9" ht="12.75">
      <c r="A11" s="49" t="s">
        <v>55</v>
      </c>
      <c r="B11" s="50">
        <v>30609</v>
      </c>
      <c r="C11" s="50">
        <v>30012</v>
      </c>
      <c r="D11" s="49"/>
      <c r="E11" s="50">
        <v>150561979</v>
      </c>
      <c r="F11" s="50">
        <v>196003782</v>
      </c>
      <c r="G11" s="49"/>
      <c r="H11" s="51">
        <v>0.1109</v>
      </c>
      <c r="I11" s="51">
        <v>0.1176</v>
      </c>
    </row>
    <row r="12" spans="1:9" ht="12.75">
      <c r="A12" s="49" t="s">
        <v>56</v>
      </c>
      <c r="B12" s="50">
        <v>10110</v>
      </c>
      <c r="C12" s="50">
        <v>10046</v>
      </c>
      <c r="D12" s="49"/>
      <c r="E12" s="50">
        <v>24946119</v>
      </c>
      <c r="F12" s="50">
        <v>26280393</v>
      </c>
      <c r="G12" s="49"/>
      <c r="H12" s="51">
        <v>0.0184</v>
      </c>
      <c r="I12" s="51">
        <v>0.0158</v>
      </c>
    </row>
    <row r="13" spans="1:9" ht="12.75">
      <c r="A13" s="49" t="s">
        <v>57</v>
      </c>
      <c r="B13" s="50">
        <v>7047</v>
      </c>
      <c r="C13" s="50">
        <v>7094</v>
      </c>
      <c r="D13" s="49"/>
      <c r="E13" s="50">
        <v>165320801</v>
      </c>
      <c r="F13" s="50">
        <v>148625868</v>
      </c>
      <c r="G13" s="49"/>
      <c r="H13" s="51">
        <v>0.1218</v>
      </c>
      <c r="I13" s="51">
        <v>0.0892</v>
      </c>
    </row>
    <row r="14" spans="1:9" ht="12.75">
      <c r="A14" s="49" t="s">
        <v>58</v>
      </c>
      <c r="B14" s="50">
        <v>14192</v>
      </c>
      <c r="C14" s="50">
        <v>14137</v>
      </c>
      <c r="D14" s="49"/>
      <c r="E14" s="50">
        <v>178011128</v>
      </c>
      <c r="F14" s="50">
        <v>301739806</v>
      </c>
      <c r="G14" s="49"/>
      <c r="H14" s="51">
        <v>0.1311</v>
      </c>
      <c r="I14" s="51">
        <v>0.181</v>
      </c>
    </row>
    <row r="15" spans="1:9" ht="12.75">
      <c r="A15" s="49" t="s">
        <v>59</v>
      </c>
      <c r="B15" s="50">
        <v>40015</v>
      </c>
      <c r="C15" s="50">
        <v>40278</v>
      </c>
      <c r="D15" s="49"/>
      <c r="E15" s="50">
        <v>114375699</v>
      </c>
      <c r="F15" s="50">
        <v>122259653</v>
      </c>
      <c r="G15" s="49"/>
      <c r="H15" s="51">
        <v>0.0843</v>
      </c>
      <c r="I15" s="51">
        <v>0.0733</v>
      </c>
    </row>
    <row r="16" spans="1:9" ht="12.75">
      <c r="A16" s="49" t="s">
        <v>60</v>
      </c>
      <c r="B16" s="50">
        <v>28336</v>
      </c>
      <c r="C16" s="50">
        <v>27736</v>
      </c>
      <c r="D16" s="49"/>
      <c r="E16" s="50">
        <v>93828281</v>
      </c>
      <c r="F16" s="50">
        <v>122645577</v>
      </c>
      <c r="G16" s="49"/>
      <c r="H16" s="51">
        <v>0.0691</v>
      </c>
      <c r="I16" s="51">
        <v>0.0736</v>
      </c>
    </row>
    <row r="17" spans="1:9" ht="12.75">
      <c r="A17" s="49" t="s">
        <v>61</v>
      </c>
      <c r="B17" s="50">
        <v>3369</v>
      </c>
      <c r="C17" s="50">
        <v>3344</v>
      </c>
      <c r="D17" s="49"/>
      <c r="E17" s="50">
        <v>145155354</v>
      </c>
      <c r="F17" s="50">
        <v>170007989</v>
      </c>
      <c r="G17" s="49"/>
      <c r="H17" s="51">
        <v>0.1069</v>
      </c>
      <c r="I17" s="51">
        <v>0.102</v>
      </c>
    </row>
    <row r="18" spans="1:9" ht="12.75">
      <c r="A18" s="49" t="s">
        <v>62</v>
      </c>
      <c r="B18" s="50">
        <v>8474</v>
      </c>
      <c r="C18" s="50">
        <v>8058</v>
      </c>
      <c r="D18" s="49"/>
      <c r="E18" s="50">
        <v>22361017</v>
      </c>
      <c r="F18" s="50">
        <v>29690738</v>
      </c>
      <c r="G18" s="49"/>
      <c r="H18" s="51">
        <v>0.0165</v>
      </c>
      <c r="I18" s="51">
        <v>0.0178</v>
      </c>
    </row>
    <row r="19" spans="1:9" ht="12.75">
      <c r="A19" s="49" t="s">
        <v>63</v>
      </c>
      <c r="B19" s="50">
        <v>1187</v>
      </c>
      <c r="C19" s="50">
        <v>1242</v>
      </c>
      <c r="D19" s="49"/>
      <c r="E19" s="50">
        <v>2030333</v>
      </c>
      <c r="F19" s="50">
        <v>3569301</v>
      </c>
      <c r="G19" s="49"/>
      <c r="H19" s="51">
        <v>0.0015</v>
      </c>
      <c r="I19" s="51">
        <v>0.0021</v>
      </c>
    </row>
    <row r="20" spans="1:9" ht="12.75">
      <c r="A20" s="49" t="s">
        <v>64</v>
      </c>
      <c r="B20" s="50">
        <v>10169</v>
      </c>
      <c r="C20" s="50">
        <v>9960</v>
      </c>
      <c r="D20" s="49"/>
      <c r="E20" s="50">
        <v>18195905</v>
      </c>
      <c r="F20" s="50">
        <v>21628854</v>
      </c>
      <c r="G20" s="49"/>
      <c r="H20" s="51">
        <v>0.0134</v>
      </c>
      <c r="I20" s="51">
        <v>0.013</v>
      </c>
    </row>
    <row r="21" spans="1:9" ht="12.75">
      <c r="A21" s="49" t="s">
        <v>65</v>
      </c>
      <c r="B21" s="50">
        <v>5705</v>
      </c>
      <c r="C21" s="50">
        <v>5564</v>
      </c>
      <c r="D21" s="49"/>
      <c r="E21" s="50">
        <v>19014737</v>
      </c>
      <c r="F21" s="50">
        <v>14312077</v>
      </c>
      <c r="G21" s="49"/>
      <c r="H21" s="51">
        <v>0.014</v>
      </c>
      <c r="I21" s="51">
        <v>0.0086</v>
      </c>
    </row>
    <row r="22" spans="1:9" ht="12.75">
      <c r="A22" s="49" t="s">
        <v>66</v>
      </c>
      <c r="B22" s="50">
        <v>11904</v>
      </c>
      <c r="C22" s="50">
        <v>11797</v>
      </c>
      <c r="D22" s="49"/>
      <c r="E22" s="50">
        <v>18773292</v>
      </c>
      <c r="F22" s="50">
        <v>20795842</v>
      </c>
      <c r="G22" s="49"/>
      <c r="H22" s="51">
        <v>0.0138</v>
      </c>
      <c r="I22" s="51">
        <v>0.0125</v>
      </c>
    </row>
    <row r="23" spans="1:9" ht="12.75">
      <c r="A23" s="49" t="s">
        <v>67</v>
      </c>
      <c r="B23" s="50">
        <v>17506</v>
      </c>
      <c r="C23" s="50">
        <v>17512</v>
      </c>
      <c r="D23" s="49"/>
      <c r="E23" s="50">
        <v>11209193</v>
      </c>
      <c r="F23" s="50">
        <v>17010002</v>
      </c>
      <c r="G23" s="49"/>
      <c r="H23" s="51">
        <v>0.0083</v>
      </c>
      <c r="I23" s="51">
        <v>0.0102</v>
      </c>
    </row>
    <row r="24" spans="1:9" ht="12.75">
      <c r="A24" s="49" t="s">
        <v>68</v>
      </c>
      <c r="B24" s="50">
        <v>28</v>
      </c>
      <c r="C24" s="50">
        <v>17</v>
      </c>
      <c r="D24" s="49"/>
      <c r="E24" s="50">
        <v>11957</v>
      </c>
      <c r="F24" s="50">
        <v>5038</v>
      </c>
      <c r="G24" s="49"/>
      <c r="H24" s="51">
        <v>0</v>
      </c>
      <c r="I24" s="51">
        <v>0</v>
      </c>
    </row>
    <row r="25" spans="1:9" ht="12.75">
      <c r="A25" s="8" t="s">
        <v>69</v>
      </c>
      <c r="B25" s="9">
        <v>4409</v>
      </c>
      <c r="C25" s="9">
        <v>7873</v>
      </c>
      <c r="D25" s="8"/>
      <c r="E25" s="9">
        <v>755340</v>
      </c>
      <c r="F25" s="9">
        <v>1259310</v>
      </c>
      <c r="G25" s="8"/>
      <c r="H25" s="48">
        <v>0.0006</v>
      </c>
      <c r="I25" s="48">
        <v>0.0008</v>
      </c>
    </row>
    <row r="26" spans="1:9" ht="13.5" thickBot="1">
      <c r="A26" s="14" t="s">
        <v>16</v>
      </c>
      <c r="B26" s="52">
        <v>256926</v>
      </c>
      <c r="C26" s="52">
        <v>257538</v>
      </c>
      <c r="D26" s="14"/>
      <c r="E26" s="53">
        <v>1357564678</v>
      </c>
      <c r="F26" s="53">
        <v>1666908356</v>
      </c>
      <c r="G26" s="14"/>
      <c r="H26" s="54">
        <v>1</v>
      </c>
      <c r="I26" s="54">
        <v>1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31.16015625" style="0" customWidth="1"/>
    <col min="2" max="7" width="14.66015625" style="0" customWidth="1"/>
  </cols>
  <sheetData>
    <row r="1" spans="1:8" ht="12.75">
      <c r="A1" s="44" t="s">
        <v>578</v>
      </c>
      <c r="B1" s="599"/>
      <c r="C1" s="599"/>
      <c r="D1" s="599"/>
      <c r="E1" s="599"/>
      <c r="F1" s="599"/>
      <c r="G1" s="599"/>
      <c r="H1" s="599"/>
    </row>
    <row r="2" spans="1:8" ht="12.75">
      <c r="A2" s="169"/>
      <c r="B2" s="600"/>
      <c r="C2" s="600"/>
      <c r="D2" s="328"/>
      <c r="E2" s="328" t="s">
        <v>12</v>
      </c>
      <c r="F2" s="600"/>
      <c r="G2" s="600"/>
      <c r="H2" s="600"/>
    </row>
    <row r="3" spans="1:8" ht="12.75">
      <c r="A3" s="340" t="s">
        <v>48</v>
      </c>
      <c r="B3" s="601" t="s">
        <v>17</v>
      </c>
      <c r="C3" s="601" t="s">
        <v>18</v>
      </c>
      <c r="D3" s="601" t="s">
        <v>19</v>
      </c>
      <c r="E3" s="601" t="s">
        <v>20</v>
      </c>
      <c r="F3" s="601" t="s">
        <v>21</v>
      </c>
      <c r="G3" s="601" t="s">
        <v>22</v>
      </c>
      <c r="H3" s="601" t="s">
        <v>16</v>
      </c>
    </row>
    <row r="4" spans="1:8" ht="12.75">
      <c r="A4" s="458" t="s">
        <v>191</v>
      </c>
      <c r="B4" s="474">
        <v>959</v>
      </c>
      <c r="C4" s="474">
        <v>878</v>
      </c>
      <c r="D4" s="474">
        <v>0</v>
      </c>
      <c r="E4" s="474">
        <v>0</v>
      </c>
      <c r="F4" s="474">
        <v>0</v>
      </c>
      <c r="G4" s="474">
        <v>0</v>
      </c>
      <c r="H4" s="474">
        <v>1837</v>
      </c>
    </row>
    <row r="5" spans="1:8" ht="12.75">
      <c r="A5" s="458" t="s">
        <v>199</v>
      </c>
      <c r="B5" s="474">
        <v>395</v>
      </c>
      <c r="C5" s="602">
        <v>245</v>
      </c>
      <c r="D5" s="602">
        <v>0</v>
      </c>
      <c r="E5" s="602">
        <v>0</v>
      </c>
      <c r="F5" s="602">
        <v>0</v>
      </c>
      <c r="G5" s="602">
        <v>453</v>
      </c>
      <c r="H5" s="474">
        <v>1093</v>
      </c>
    </row>
    <row r="6" spans="1:8" ht="12.75">
      <c r="A6" s="458" t="s">
        <v>579</v>
      </c>
      <c r="B6" s="458">
        <v>0</v>
      </c>
      <c r="C6" s="602">
        <v>0</v>
      </c>
      <c r="D6" s="602">
        <v>0</v>
      </c>
      <c r="E6" s="602">
        <v>0</v>
      </c>
      <c r="F6" s="603" t="s">
        <v>95</v>
      </c>
      <c r="G6" s="603" t="s">
        <v>95</v>
      </c>
      <c r="H6" s="474">
        <v>424</v>
      </c>
    </row>
    <row r="7" spans="1:8" ht="12.75">
      <c r="A7" s="458" t="s">
        <v>51</v>
      </c>
      <c r="B7" s="458">
        <v>17</v>
      </c>
      <c r="C7" s="603">
        <v>10</v>
      </c>
      <c r="D7" s="602">
        <v>0</v>
      </c>
      <c r="E7" s="603" t="s">
        <v>95</v>
      </c>
      <c r="F7" s="602">
        <v>175</v>
      </c>
      <c r="G7" s="602">
        <v>0</v>
      </c>
      <c r="H7" s="474">
        <v>223</v>
      </c>
    </row>
    <row r="8" spans="1:8" ht="12.75">
      <c r="A8" s="458" t="s">
        <v>190</v>
      </c>
      <c r="B8" s="458">
        <v>106</v>
      </c>
      <c r="C8" s="603" t="s">
        <v>95</v>
      </c>
      <c r="D8" s="602">
        <v>0</v>
      </c>
      <c r="E8" s="603" t="s">
        <v>95</v>
      </c>
      <c r="F8" s="602">
        <v>0</v>
      </c>
      <c r="G8" s="602">
        <v>0</v>
      </c>
      <c r="H8" s="474">
        <v>181</v>
      </c>
    </row>
    <row r="9" spans="1:8" ht="12.75">
      <c r="A9" s="458" t="s">
        <v>189</v>
      </c>
      <c r="B9" s="458">
        <v>41</v>
      </c>
      <c r="C9" s="602">
        <v>26</v>
      </c>
      <c r="D9" s="602">
        <v>0</v>
      </c>
      <c r="E9" s="602">
        <v>0</v>
      </c>
      <c r="F9" s="602">
        <v>0</v>
      </c>
      <c r="G9" s="602">
        <v>0</v>
      </c>
      <c r="H9" s="474">
        <v>67</v>
      </c>
    </row>
    <row r="10" spans="1:8" ht="12.75">
      <c r="A10" s="458" t="s">
        <v>341</v>
      </c>
      <c r="B10" s="458">
        <v>0</v>
      </c>
      <c r="C10" s="602">
        <v>0</v>
      </c>
      <c r="D10" s="603" t="s">
        <v>95</v>
      </c>
      <c r="E10" s="602">
        <v>0</v>
      </c>
      <c r="F10" s="603" t="s">
        <v>95</v>
      </c>
      <c r="G10" s="603">
        <v>31</v>
      </c>
      <c r="H10" s="474">
        <v>63</v>
      </c>
    </row>
    <row r="11" spans="1:8" ht="12.75">
      <c r="A11" s="458" t="s">
        <v>580</v>
      </c>
      <c r="B11" s="458">
        <v>88</v>
      </c>
      <c r="C11" s="602">
        <v>45</v>
      </c>
      <c r="D11" s="603" t="s">
        <v>95</v>
      </c>
      <c r="E11" s="602">
        <v>0</v>
      </c>
      <c r="F11" s="603">
        <v>37</v>
      </c>
      <c r="G11" s="602">
        <v>72</v>
      </c>
      <c r="H11" s="474">
        <v>294</v>
      </c>
    </row>
    <row r="12" spans="1:8" ht="13.5" thickBot="1">
      <c r="A12" s="482" t="s">
        <v>16</v>
      </c>
      <c r="B12" s="572">
        <v>1606</v>
      </c>
      <c r="C12" s="572">
        <v>1278</v>
      </c>
      <c r="D12" s="572">
        <v>53</v>
      </c>
      <c r="E12" s="572">
        <v>22</v>
      </c>
      <c r="F12" s="572">
        <v>244</v>
      </c>
      <c r="G12" s="572">
        <v>979</v>
      </c>
      <c r="H12" s="572">
        <v>4182</v>
      </c>
    </row>
    <row r="13" spans="1:8" ht="12.75">
      <c r="A13" s="228" t="s">
        <v>97</v>
      </c>
      <c r="B13" s="322"/>
      <c r="C13" s="322"/>
      <c r="D13" s="322"/>
      <c r="E13" s="322"/>
      <c r="F13" s="322"/>
      <c r="G13" s="322"/>
      <c r="H13" s="321"/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31.16015625" style="0" customWidth="1"/>
    <col min="2" max="7" width="14.66015625" style="0" customWidth="1"/>
    <col min="8" max="8" width="16" style="0" customWidth="1"/>
  </cols>
  <sheetData>
    <row r="1" spans="1:8" ht="12.75">
      <c r="A1" s="44" t="s">
        <v>581</v>
      </c>
      <c r="B1" s="599"/>
      <c r="C1" s="599"/>
      <c r="D1" s="599"/>
      <c r="E1" s="599"/>
      <c r="F1" s="599"/>
      <c r="G1" s="599"/>
      <c r="H1" s="599"/>
    </row>
    <row r="2" spans="1:8" ht="12.75">
      <c r="A2" s="169"/>
      <c r="B2" s="600"/>
      <c r="C2" s="600"/>
      <c r="D2" s="328"/>
      <c r="E2" s="328" t="s">
        <v>13</v>
      </c>
      <c r="F2" s="600"/>
      <c r="G2" s="600"/>
      <c r="H2" s="600"/>
    </row>
    <row r="3" spans="1:8" ht="12.75">
      <c r="A3" s="340" t="s">
        <v>48</v>
      </c>
      <c r="B3" s="601" t="s">
        <v>17</v>
      </c>
      <c r="C3" s="601" t="s">
        <v>18</v>
      </c>
      <c r="D3" s="601" t="s">
        <v>19</v>
      </c>
      <c r="E3" s="601" t="s">
        <v>20</v>
      </c>
      <c r="F3" s="601" t="s">
        <v>21</v>
      </c>
      <c r="G3" s="601" t="s">
        <v>22</v>
      </c>
      <c r="H3" s="601" t="s">
        <v>16</v>
      </c>
    </row>
    <row r="4" spans="1:8" ht="12.75">
      <c r="A4" s="458" t="s">
        <v>191</v>
      </c>
      <c r="B4" s="473">
        <v>208340</v>
      </c>
      <c r="C4" s="473">
        <v>1610242</v>
      </c>
      <c r="D4" s="473">
        <v>0</v>
      </c>
      <c r="E4" s="473">
        <v>0</v>
      </c>
      <c r="F4" s="473">
        <v>0</v>
      </c>
      <c r="G4" s="473">
        <v>0</v>
      </c>
      <c r="H4" s="473">
        <v>1818582</v>
      </c>
    </row>
    <row r="5" spans="1:8" ht="12.75">
      <c r="A5" s="458" t="s">
        <v>199</v>
      </c>
      <c r="B5" s="474">
        <v>15703858</v>
      </c>
      <c r="C5" s="474">
        <v>51963740</v>
      </c>
      <c r="D5" s="474">
        <v>0</v>
      </c>
      <c r="E5" s="474">
        <v>0</v>
      </c>
      <c r="F5" s="474">
        <v>0</v>
      </c>
      <c r="G5" s="474">
        <v>432878840</v>
      </c>
      <c r="H5" s="474">
        <v>500546438</v>
      </c>
    </row>
    <row r="6" spans="1:8" ht="12.75">
      <c r="A6" s="458" t="s">
        <v>579</v>
      </c>
      <c r="B6" s="458">
        <v>0</v>
      </c>
      <c r="C6" s="602">
        <v>0</v>
      </c>
      <c r="D6" s="602">
        <v>0</v>
      </c>
      <c r="E6" s="602">
        <v>0</v>
      </c>
      <c r="F6" s="603" t="s">
        <v>95</v>
      </c>
      <c r="G6" s="603" t="s">
        <v>95</v>
      </c>
      <c r="H6" s="474">
        <v>1735481</v>
      </c>
    </row>
    <row r="7" spans="1:8" ht="12.75">
      <c r="A7" s="458" t="s">
        <v>51</v>
      </c>
      <c r="B7" s="474">
        <v>16383</v>
      </c>
      <c r="C7" s="603">
        <v>14988</v>
      </c>
      <c r="D7" s="602">
        <v>0</v>
      </c>
      <c r="E7" s="603" t="s">
        <v>95</v>
      </c>
      <c r="F7" s="602">
        <v>145121120</v>
      </c>
      <c r="G7" s="602">
        <v>0</v>
      </c>
      <c r="H7" s="474">
        <v>167946372</v>
      </c>
    </row>
    <row r="8" spans="1:8" ht="12.75">
      <c r="A8" s="458" t="s">
        <v>190</v>
      </c>
      <c r="B8" s="474">
        <v>702146</v>
      </c>
      <c r="C8" s="603" t="s">
        <v>95</v>
      </c>
      <c r="D8" s="602">
        <v>0</v>
      </c>
      <c r="E8" s="603" t="s">
        <v>95</v>
      </c>
      <c r="F8" s="602">
        <v>0</v>
      </c>
      <c r="G8" s="602">
        <v>0</v>
      </c>
      <c r="H8" s="474">
        <v>1223518</v>
      </c>
    </row>
    <row r="9" spans="1:8" ht="12.75">
      <c r="A9" s="458" t="s">
        <v>189</v>
      </c>
      <c r="B9" s="474">
        <v>1607802</v>
      </c>
      <c r="C9" s="602">
        <v>312337</v>
      </c>
      <c r="D9" s="602">
        <v>0</v>
      </c>
      <c r="E9" s="602">
        <v>0</v>
      </c>
      <c r="F9" s="602">
        <v>0</v>
      </c>
      <c r="G9" s="602">
        <v>0</v>
      </c>
      <c r="H9" s="474">
        <v>1920139</v>
      </c>
    </row>
    <row r="10" spans="1:8" ht="12.75">
      <c r="A10" s="458" t="s">
        <v>341</v>
      </c>
      <c r="B10" s="474">
        <v>0</v>
      </c>
      <c r="C10" s="602">
        <v>0</v>
      </c>
      <c r="D10" s="603" t="s">
        <v>95</v>
      </c>
      <c r="E10" s="602">
        <v>0</v>
      </c>
      <c r="F10" s="603" t="s">
        <v>95</v>
      </c>
      <c r="G10" s="603">
        <v>2327407</v>
      </c>
      <c r="H10" s="474">
        <v>2384665</v>
      </c>
    </row>
    <row r="11" spans="1:8" ht="12.75">
      <c r="A11" s="458" t="s">
        <v>580</v>
      </c>
      <c r="B11" s="474">
        <v>1871155</v>
      </c>
      <c r="C11" s="602">
        <v>86026</v>
      </c>
      <c r="D11" s="603" t="s">
        <v>95</v>
      </c>
      <c r="E11" s="602">
        <v>0</v>
      </c>
      <c r="F11" s="603">
        <v>6573958</v>
      </c>
      <c r="G11" s="602">
        <v>3840371</v>
      </c>
      <c r="H11" s="474">
        <v>12455182</v>
      </c>
    </row>
    <row r="12" spans="1:8" ht="13.5" thickBot="1">
      <c r="A12" s="482" t="s">
        <v>16</v>
      </c>
      <c r="B12" s="483">
        <v>20109684</v>
      </c>
      <c r="C12" s="483">
        <v>54508315</v>
      </c>
      <c r="D12" s="483">
        <v>84266</v>
      </c>
      <c r="E12" s="483">
        <v>22794271</v>
      </c>
      <c r="F12" s="483">
        <v>151751888</v>
      </c>
      <c r="G12" s="483">
        <v>440781953</v>
      </c>
      <c r="H12" s="483">
        <v>690030377</v>
      </c>
    </row>
    <row r="13" spans="1:8" ht="12.75">
      <c r="A13" s="228" t="s">
        <v>97</v>
      </c>
      <c r="B13" s="321"/>
      <c r="C13" s="321"/>
      <c r="D13" s="322"/>
      <c r="E13" s="322"/>
      <c r="F13" s="322"/>
      <c r="G13" s="322"/>
      <c r="H13" s="321"/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9.16015625" style="0" customWidth="1"/>
    <col min="2" max="2" width="26.66015625" style="0" customWidth="1"/>
    <col min="3" max="3" width="5.66015625" style="0" customWidth="1"/>
    <col min="4" max="4" width="13.16015625" style="0" customWidth="1"/>
    <col min="5" max="5" width="11.66015625" style="0" customWidth="1"/>
    <col min="6" max="6" width="14.33203125" style="0" bestFit="1" customWidth="1"/>
    <col min="7" max="8" width="11.66015625" style="0" customWidth="1"/>
  </cols>
  <sheetData>
    <row r="1" spans="1:8" ht="12.75">
      <c r="A1" s="205" t="s">
        <v>582</v>
      </c>
      <c r="B1" s="339"/>
      <c r="C1" s="339"/>
      <c r="D1" s="339"/>
      <c r="E1" s="339"/>
      <c r="F1" s="339"/>
      <c r="G1" s="339"/>
      <c r="H1" s="339"/>
    </row>
    <row r="2" spans="1:8" ht="12.75">
      <c r="A2" s="209"/>
      <c r="B2" s="209"/>
      <c r="C2" s="209"/>
      <c r="D2" s="283" t="s">
        <v>1</v>
      </c>
      <c r="E2" s="283"/>
      <c r="F2" s="283" t="s">
        <v>2</v>
      </c>
      <c r="G2" s="283"/>
      <c r="H2" s="283" t="s">
        <v>583</v>
      </c>
    </row>
    <row r="3" spans="1:8" ht="12.75">
      <c r="A3" s="216" t="s">
        <v>24</v>
      </c>
      <c r="B3" s="216" t="s">
        <v>376</v>
      </c>
      <c r="C3" s="69"/>
      <c r="D3" s="302" t="s">
        <v>3</v>
      </c>
      <c r="E3" s="302"/>
      <c r="F3" s="302" t="s">
        <v>4</v>
      </c>
      <c r="G3" s="302"/>
      <c r="H3" s="302" t="s">
        <v>377</v>
      </c>
    </row>
    <row r="4" spans="1:8" ht="12.75">
      <c r="A4" s="604">
        <v>2000</v>
      </c>
      <c r="B4" s="604" t="s">
        <v>378</v>
      </c>
      <c r="C4" s="605"/>
      <c r="D4" s="606">
        <v>481</v>
      </c>
      <c r="E4" s="607"/>
      <c r="F4" s="608">
        <v>242691777</v>
      </c>
      <c r="G4" s="607"/>
      <c r="H4" s="609">
        <v>53.00967737007559</v>
      </c>
    </row>
    <row r="5" spans="1:8" ht="12.75">
      <c r="A5" s="604"/>
      <c r="B5" s="604" t="s">
        <v>379</v>
      </c>
      <c r="C5" s="605"/>
      <c r="D5" s="606">
        <v>246</v>
      </c>
      <c r="E5" s="607"/>
      <c r="F5" s="606">
        <v>182866429</v>
      </c>
      <c r="G5" s="610"/>
      <c r="H5" s="609">
        <v>40</v>
      </c>
    </row>
    <row r="6" spans="1:8" ht="12.75">
      <c r="A6" s="604"/>
      <c r="B6" s="604" t="s">
        <v>380</v>
      </c>
      <c r="C6" s="605"/>
      <c r="D6" s="606">
        <v>99</v>
      </c>
      <c r="E6" s="607"/>
      <c r="F6" s="606">
        <v>32267212</v>
      </c>
      <c r="G6" s="611"/>
      <c r="H6" s="609">
        <v>7.0479293484749235</v>
      </c>
    </row>
    <row r="7" spans="1:8" ht="12.75">
      <c r="A7" s="612"/>
      <c r="B7" s="612" t="s">
        <v>584</v>
      </c>
      <c r="C7" s="613"/>
      <c r="D7" s="614">
        <v>826</v>
      </c>
      <c r="E7" s="615"/>
      <c r="F7" s="616">
        <v>457825418</v>
      </c>
      <c r="G7" s="617"/>
      <c r="H7" s="618">
        <v>100</v>
      </c>
    </row>
    <row r="8" spans="1:8" ht="12.75">
      <c r="A8" s="604"/>
      <c r="B8" s="604"/>
      <c r="C8" s="605"/>
      <c r="D8" s="606"/>
      <c r="E8" s="607"/>
      <c r="F8" s="619"/>
      <c r="G8" s="610"/>
      <c r="H8" s="609"/>
    </row>
    <row r="9" spans="1:8" ht="12.75">
      <c r="A9" s="604">
        <v>2001</v>
      </c>
      <c r="B9" s="604" t="s">
        <v>378</v>
      </c>
      <c r="C9" s="605"/>
      <c r="D9" s="606">
        <v>472</v>
      </c>
      <c r="E9" s="607"/>
      <c r="F9" s="608">
        <v>248321358</v>
      </c>
      <c r="G9" s="607"/>
      <c r="H9" s="609">
        <v>53.9</v>
      </c>
    </row>
    <row r="10" spans="1:8" ht="12.75">
      <c r="A10" s="604"/>
      <c r="B10" s="604" t="s">
        <v>379</v>
      </c>
      <c r="C10" s="605"/>
      <c r="D10" s="606">
        <v>232</v>
      </c>
      <c r="E10" s="607"/>
      <c r="F10" s="606">
        <v>190674086</v>
      </c>
      <c r="G10" s="610"/>
      <c r="H10" s="609">
        <v>41.34533443099768</v>
      </c>
    </row>
    <row r="11" spans="1:8" ht="12.75">
      <c r="A11" s="604"/>
      <c r="B11" s="604" t="s">
        <v>380</v>
      </c>
      <c r="C11" s="605"/>
      <c r="D11" s="606">
        <v>87</v>
      </c>
      <c r="E11" s="607"/>
      <c r="F11" s="606">
        <v>22178927</v>
      </c>
      <c r="G11" s="611"/>
      <c r="H11" s="609">
        <v>4.809228004563159</v>
      </c>
    </row>
    <row r="12" spans="1:8" ht="12.75">
      <c r="A12" s="620"/>
      <c r="B12" s="620" t="s">
        <v>584</v>
      </c>
      <c r="C12" s="621"/>
      <c r="D12" s="622">
        <v>791</v>
      </c>
      <c r="E12" s="623"/>
      <c r="F12" s="624">
        <v>461174371</v>
      </c>
      <c r="G12" s="625"/>
      <c r="H12" s="626">
        <v>100</v>
      </c>
    </row>
    <row r="13" spans="1:8" ht="12.75">
      <c r="A13" s="604"/>
      <c r="B13" s="604"/>
      <c r="C13" s="605"/>
      <c r="D13" s="606"/>
      <c r="E13" s="607"/>
      <c r="F13" s="619"/>
      <c r="G13" s="610"/>
      <c r="H13" s="609"/>
    </row>
    <row r="14" spans="1:8" ht="12.75">
      <c r="A14" s="604">
        <v>2002</v>
      </c>
      <c r="B14" s="604" t="s">
        <v>378</v>
      </c>
      <c r="C14" s="605"/>
      <c r="D14" s="606">
        <v>441</v>
      </c>
      <c r="E14" s="375"/>
      <c r="F14" s="376">
        <v>268329807</v>
      </c>
      <c r="G14" s="607"/>
      <c r="H14" s="609">
        <v>65.41956953872777</v>
      </c>
    </row>
    <row r="15" spans="1:8" ht="12.75">
      <c r="A15" s="604"/>
      <c r="B15" s="604" t="s">
        <v>379</v>
      </c>
      <c r="C15" s="605"/>
      <c r="D15" s="606">
        <v>198</v>
      </c>
      <c r="E15" s="375"/>
      <c r="F15" s="375">
        <v>107724229</v>
      </c>
      <c r="G15" s="610"/>
      <c r="H15" s="609">
        <v>26.2634731819836</v>
      </c>
    </row>
    <row r="16" spans="1:8" ht="12.75">
      <c r="A16" s="604"/>
      <c r="B16" s="604" t="s">
        <v>380</v>
      </c>
      <c r="C16" s="605"/>
      <c r="D16" s="606">
        <v>82</v>
      </c>
      <c r="E16" s="375"/>
      <c r="F16" s="375">
        <v>34113455</v>
      </c>
      <c r="G16" s="611"/>
      <c r="H16" s="609">
        <v>8.316957279288621</v>
      </c>
    </row>
    <row r="17" spans="1:8" ht="12.75">
      <c r="A17" s="620"/>
      <c r="B17" s="620" t="s">
        <v>584</v>
      </c>
      <c r="C17" s="621"/>
      <c r="D17" s="622">
        <v>721</v>
      </c>
      <c r="E17" s="627"/>
      <c r="F17" s="628">
        <v>410167491</v>
      </c>
      <c r="G17" s="625"/>
      <c r="H17" s="626">
        <v>100</v>
      </c>
    </row>
    <row r="18" spans="1:8" ht="12.75">
      <c r="A18" s="604"/>
      <c r="B18" s="604"/>
      <c r="C18" s="605"/>
      <c r="D18" s="606"/>
      <c r="E18" s="607"/>
      <c r="F18" s="619"/>
      <c r="G18" s="610"/>
      <c r="H18" s="609"/>
    </row>
    <row r="19" spans="1:8" ht="12.75">
      <c r="A19" s="604">
        <v>2003</v>
      </c>
      <c r="B19" s="604" t="s">
        <v>378</v>
      </c>
      <c r="C19" s="605"/>
      <c r="D19" s="606">
        <v>452</v>
      </c>
      <c r="E19" s="375"/>
      <c r="F19" s="376">
        <v>236992649</v>
      </c>
      <c r="G19" s="607"/>
      <c r="H19" s="609">
        <v>59.7731246485083</v>
      </c>
    </row>
    <row r="20" spans="1:8" ht="12.75">
      <c r="A20" s="604"/>
      <c r="B20" s="604" t="s">
        <v>379</v>
      </c>
      <c r="C20" s="605"/>
      <c r="D20" s="606">
        <v>200</v>
      </c>
      <c r="E20" s="375"/>
      <c r="F20" s="375">
        <v>93383696</v>
      </c>
      <c r="G20" s="610"/>
      <c r="H20" s="609">
        <v>23.5</v>
      </c>
    </row>
    <row r="21" spans="1:8" ht="12.75">
      <c r="A21" s="604"/>
      <c r="B21" s="604" t="s">
        <v>380</v>
      </c>
      <c r="C21" s="605"/>
      <c r="D21" s="606">
        <v>92</v>
      </c>
      <c r="E21" s="375"/>
      <c r="F21" s="375">
        <v>66110622</v>
      </c>
      <c r="G21" s="611"/>
      <c r="H21" s="609">
        <v>16.674097133689642</v>
      </c>
    </row>
    <row r="22" spans="1:8" ht="12.75">
      <c r="A22" s="620"/>
      <c r="B22" s="620" t="s">
        <v>584</v>
      </c>
      <c r="C22" s="621"/>
      <c r="D22" s="622">
        <v>744</v>
      </c>
      <c r="E22" s="627"/>
      <c r="F22" s="628">
        <v>396486967</v>
      </c>
      <c r="G22" s="625"/>
      <c r="H22" s="626">
        <v>100</v>
      </c>
    </row>
    <row r="23" spans="1:8" ht="12.75">
      <c r="A23" s="604"/>
      <c r="B23" s="604"/>
      <c r="C23" s="605"/>
      <c r="D23" s="606"/>
      <c r="E23" s="607"/>
      <c r="F23" s="619"/>
      <c r="G23" s="610"/>
      <c r="H23" s="609"/>
    </row>
    <row r="24" spans="1:8" ht="12.75">
      <c r="A24" s="604">
        <v>2004</v>
      </c>
      <c r="B24" s="604" t="s">
        <v>378</v>
      </c>
      <c r="C24" s="605"/>
      <c r="D24" s="606">
        <v>492</v>
      </c>
      <c r="E24" s="375"/>
      <c r="F24" s="376">
        <v>370027975</v>
      </c>
      <c r="G24" s="607"/>
      <c r="H24" s="609">
        <v>73.00553755053951</v>
      </c>
    </row>
    <row r="25" spans="1:8" ht="12.75">
      <c r="A25" s="604"/>
      <c r="B25" s="604" t="s">
        <v>379</v>
      </c>
      <c r="C25" s="605"/>
      <c r="D25" s="606">
        <v>187</v>
      </c>
      <c r="E25" s="375"/>
      <c r="F25" s="375">
        <v>110762811</v>
      </c>
      <c r="G25" s="610"/>
      <c r="H25" s="609">
        <v>21.85320868689404</v>
      </c>
    </row>
    <row r="26" spans="1:8" ht="12.75">
      <c r="A26" s="604"/>
      <c r="B26" s="604" t="s">
        <v>380</v>
      </c>
      <c r="C26" s="605"/>
      <c r="D26" s="606">
        <v>90</v>
      </c>
      <c r="E26" s="375"/>
      <c r="F26" s="375">
        <v>26058403</v>
      </c>
      <c r="G26" s="611"/>
      <c r="H26" s="609">
        <v>5.141253762566443</v>
      </c>
    </row>
    <row r="27" spans="1:8" ht="13.5" thickBot="1">
      <c r="A27" s="629"/>
      <c r="B27" s="629" t="s">
        <v>584</v>
      </c>
      <c r="C27" s="630"/>
      <c r="D27" s="631">
        <v>769</v>
      </c>
      <c r="E27" s="632"/>
      <c r="F27" s="633">
        <v>506849189</v>
      </c>
      <c r="G27" s="634"/>
      <c r="H27" s="635">
        <v>100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8.66015625" style="0" customWidth="1"/>
    <col min="2" max="2" width="4.16015625" style="0" customWidth="1"/>
    <col min="3" max="3" width="30.66015625" style="0" customWidth="1"/>
    <col min="4" max="4" width="2.66015625" style="0" customWidth="1"/>
    <col min="5" max="5" width="10.16015625" style="0" customWidth="1"/>
    <col min="6" max="6" width="14.33203125" style="0" bestFit="1" customWidth="1"/>
    <col min="7" max="7" width="2.66015625" style="0" customWidth="1"/>
    <col min="8" max="8" width="10.16015625" style="0" customWidth="1"/>
    <col min="9" max="9" width="14.33203125" style="0" bestFit="1" customWidth="1"/>
    <col min="10" max="10" width="2.66015625" style="0" customWidth="1"/>
    <col min="11" max="11" width="10.16015625" style="0" customWidth="1"/>
  </cols>
  <sheetData>
    <row r="1" spans="1:12" ht="12.75">
      <c r="A1" s="205" t="s">
        <v>585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12.75">
      <c r="A2" s="209"/>
      <c r="B2" s="209"/>
      <c r="C2" s="209"/>
      <c r="D2" s="209"/>
      <c r="E2" s="208" t="s">
        <v>586</v>
      </c>
      <c r="F2" s="208"/>
      <c r="G2" s="122"/>
      <c r="H2" s="208" t="s">
        <v>587</v>
      </c>
      <c r="I2" s="208"/>
      <c r="J2" s="212"/>
      <c r="K2" s="208" t="s">
        <v>383</v>
      </c>
      <c r="L2" s="208"/>
    </row>
    <row r="3" spans="1:12" ht="12.75">
      <c r="A3" s="212"/>
      <c r="B3" s="389"/>
      <c r="C3" s="211"/>
      <c r="D3" s="211"/>
      <c r="E3" s="283" t="s">
        <v>1</v>
      </c>
      <c r="F3" s="211"/>
      <c r="G3" s="211"/>
      <c r="H3" s="283" t="s">
        <v>1</v>
      </c>
      <c r="I3" s="283"/>
      <c r="J3" s="211"/>
      <c r="K3" s="283" t="s">
        <v>1</v>
      </c>
      <c r="L3" s="211"/>
    </row>
    <row r="4" spans="1:12" ht="12.75">
      <c r="A4" s="216" t="s">
        <v>24</v>
      </c>
      <c r="B4" s="301"/>
      <c r="C4" s="208" t="s">
        <v>376</v>
      </c>
      <c r="D4" s="208"/>
      <c r="E4" s="302" t="s">
        <v>3</v>
      </c>
      <c r="F4" s="302" t="s">
        <v>4</v>
      </c>
      <c r="G4" s="208"/>
      <c r="H4" s="302" t="s">
        <v>3</v>
      </c>
      <c r="I4" s="302" t="s">
        <v>4</v>
      </c>
      <c r="J4" s="208"/>
      <c r="K4" s="302" t="s">
        <v>3</v>
      </c>
      <c r="L4" s="302" t="s">
        <v>4</v>
      </c>
    </row>
    <row r="5" spans="1:12" ht="12.75">
      <c r="A5" s="604">
        <v>2000</v>
      </c>
      <c r="B5" s="605"/>
      <c r="C5" s="604" t="s">
        <v>378</v>
      </c>
      <c r="D5" s="605"/>
      <c r="E5" s="375">
        <v>244</v>
      </c>
      <c r="F5" s="608">
        <v>194009872</v>
      </c>
      <c r="G5" s="611"/>
      <c r="H5" s="375">
        <v>107</v>
      </c>
      <c r="I5" s="608">
        <v>48635605</v>
      </c>
      <c r="J5" s="611"/>
      <c r="K5" s="375">
        <v>130</v>
      </c>
      <c r="L5" s="608">
        <v>46300</v>
      </c>
    </row>
    <row r="6" spans="1:12" ht="12.75">
      <c r="A6" s="604"/>
      <c r="B6" s="605"/>
      <c r="C6" s="604" t="s">
        <v>379</v>
      </c>
      <c r="D6" s="605"/>
      <c r="E6" s="375">
        <v>99</v>
      </c>
      <c r="F6" s="606">
        <v>149761036</v>
      </c>
      <c r="G6" s="611"/>
      <c r="H6" s="375">
        <v>114</v>
      </c>
      <c r="I6" s="606">
        <v>33095643</v>
      </c>
      <c r="J6" s="611"/>
      <c r="K6" s="375">
        <v>33</v>
      </c>
      <c r="L6" s="606">
        <v>9750</v>
      </c>
    </row>
    <row r="7" spans="1:12" ht="12.75">
      <c r="A7" s="604"/>
      <c r="B7" s="605"/>
      <c r="C7" s="604" t="s">
        <v>380</v>
      </c>
      <c r="D7" s="605"/>
      <c r="E7" s="375">
        <v>58</v>
      </c>
      <c r="F7" s="606">
        <v>25786663</v>
      </c>
      <c r="G7" s="611"/>
      <c r="H7" s="375">
        <v>17</v>
      </c>
      <c r="I7" s="606">
        <v>6470799</v>
      </c>
      <c r="J7" s="611"/>
      <c r="K7" s="375">
        <v>24</v>
      </c>
      <c r="L7" s="606">
        <v>9750</v>
      </c>
    </row>
    <row r="8" spans="1:12" ht="12.75">
      <c r="A8" s="612"/>
      <c r="B8" s="613"/>
      <c r="C8" s="612" t="s">
        <v>584</v>
      </c>
      <c r="D8" s="613"/>
      <c r="E8" s="636">
        <v>401</v>
      </c>
      <c r="F8" s="616">
        <v>369557571</v>
      </c>
      <c r="G8" s="637"/>
      <c r="H8" s="636">
        <v>238</v>
      </c>
      <c r="I8" s="616">
        <v>88202047</v>
      </c>
      <c r="J8" s="637"/>
      <c r="K8" s="636">
        <v>187</v>
      </c>
      <c r="L8" s="616">
        <v>65800</v>
      </c>
    </row>
    <row r="9" spans="1:12" ht="12.75">
      <c r="A9" s="604"/>
      <c r="B9" s="605"/>
      <c r="C9" s="604"/>
      <c r="D9" s="605"/>
      <c r="E9" s="375"/>
      <c r="F9" s="611"/>
      <c r="G9" s="611"/>
      <c r="H9" s="375"/>
      <c r="I9" s="611"/>
      <c r="J9" s="611"/>
      <c r="K9" s="375"/>
      <c r="L9" s="611"/>
    </row>
    <row r="10" spans="1:12" ht="12.75">
      <c r="A10" s="604">
        <v>2001</v>
      </c>
      <c r="B10" s="605"/>
      <c r="C10" s="604" t="s">
        <v>378</v>
      </c>
      <c r="D10" s="605"/>
      <c r="E10" s="375">
        <v>237</v>
      </c>
      <c r="F10" s="608">
        <v>173951655</v>
      </c>
      <c r="G10" s="611"/>
      <c r="H10" s="375">
        <v>108</v>
      </c>
      <c r="I10" s="608">
        <v>74319953</v>
      </c>
      <c r="J10" s="611"/>
      <c r="K10" s="375">
        <v>127</v>
      </c>
      <c r="L10" s="608">
        <v>49750</v>
      </c>
    </row>
    <row r="11" spans="1:12" ht="12.75">
      <c r="A11" s="604"/>
      <c r="B11" s="605"/>
      <c r="C11" s="604" t="s">
        <v>379</v>
      </c>
      <c r="D11" s="605"/>
      <c r="E11" s="375">
        <v>73</v>
      </c>
      <c r="F11" s="606">
        <v>147721896</v>
      </c>
      <c r="G11" s="611"/>
      <c r="H11" s="375">
        <v>123</v>
      </c>
      <c r="I11" s="606">
        <v>42943190</v>
      </c>
      <c r="J11" s="611"/>
      <c r="K11" s="375">
        <v>36</v>
      </c>
      <c r="L11" s="606">
        <v>9000</v>
      </c>
    </row>
    <row r="12" spans="1:12" ht="12.75">
      <c r="A12" s="604"/>
      <c r="B12" s="605"/>
      <c r="C12" s="604" t="s">
        <v>380</v>
      </c>
      <c r="D12" s="605"/>
      <c r="E12" s="375">
        <v>45</v>
      </c>
      <c r="F12" s="606">
        <v>16583009</v>
      </c>
      <c r="G12" s="611"/>
      <c r="H12" s="375">
        <v>15</v>
      </c>
      <c r="I12" s="606">
        <v>5584418</v>
      </c>
      <c r="J12" s="611"/>
      <c r="K12" s="375">
        <v>27</v>
      </c>
      <c r="L12" s="606">
        <v>11500</v>
      </c>
    </row>
    <row r="13" spans="1:12" ht="12.75">
      <c r="A13" s="620"/>
      <c r="B13" s="621"/>
      <c r="C13" s="620" t="s">
        <v>584</v>
      </c>
      <c r="D13" s="621"/>
      <c r="E13" s="259">
        <v>355</v>
      </c>
      <c r="F13" s="268">
        <v>338256560</v>
      </c>
      <c r="G13" s="638"/>
      <c r="H13" s="259">
        <v>246</v>
      </c>
      <c r="I13" s="268">
        <v>122847561</v>
      </c>
      <c r="J13" s="638"/>
      <c r="K13" s="259">
        <v>190</v>
      </c>
      <c r="L13" s="268">
        <v>70250</v>
      </c>
    </row>
    <row r="14" spans="1:12" ht="12.75">
      <c r="A14" s="604"/>
      <c r="B14" s="605"/>
      <c r="C14" s="604"/>
      <c r="D14" s="605"/>
      <c r="E14" s="375"/>
      <c r="F14" s="611"/>
      <c r="G14" s="611"/>
      <c r="H14" s="375"/>
      <c r="I14" s="611"/>
      <c r="J14" s="611"/>
      <c r="K14" s="375"/>
      <c r="L14" s="611"/>
    </row>
    <row r="15" spans="1:12" ht="12.75">
      <c r="A15" s="604">
        <v>2002</v>
      </c>
      <c r="B15" s="605"/>
      <c r="C15" s="604" t="s">
        <v>378</v>
      </c>
      <c r="D15" s="605"/>
      <c r="E15" s="375">
        <v>207</v>
      </c>
      <c r="F15" s="608">
        <v>156984321</v>
      </c>
      <c r="G15" s="611"/>
      <c r="H15" s="375">
        <v>115</v>
      </c>
      <c r="I15" s="608">
        <v>111274286</v>
      </c>
      <c r="J15" s="611"/>
      <c r="K15" s="375">
        <v>119</v>
      </c>
      <c r="L15" s="608">
        <v>71200</v>
      </c>
    </row>
    <row r="16" spans="1:12" ht="12.75">
      <c r="A16" s="604"/>
      <c r="B16" s="605"/>
      <c r="C16" s="604" t="s">
        <v>379</v>
      </c>
      <c r="D16" s="605"/>
      <c r="E16" s="375">
        <v>51</v>
      </c>
      <c r="F16" s="606">
        <v>58393418</v>
      </c>
      <c r="G16" s="611"/>
      <c r="H16" s="375">
        <v>114</v>
      </c>
      <c r="I16" s="606">
        <v>49322561</v>
      </c>
      <c r="J16" s="611"/>
      <c r="K16" s="375">
        <v>33</v>
      </c>
      <c r="L16" s="606">
        <v>8250</v>
      </c>
    </row>
    <row r="17" spans="1:12" ht="12.75">
      <c r="A17" s="604"/>
      <c r="B17" s="605"/>
      <c r="C17" s="604" t="s">
        <v>380</v>
      </c>
      <c r="D17" s="605"/>
      <c r="E17" s="375">
        <v>47</v>
      </c>
      <c r="F17" s="606">
        <v>32394418</v>
      </c>
      <c r="G17" s="611"/>
      <c r="H17" s="375">
        <v>7</v>
      </c>
      <c r="I17" s="606">
        <v>1705237</v>
      </c>
      <c r="J17" s="611"/>
      <c r="K17" s="375">
        <v>28</v>
      </c>
      <c r="L17" s="606">
        <v>13800</v>
      </c>
    </row>
    <row r="18" spans="1:12" ht="12.75">
      <c r="A18" s="620"/>
      <c r="B18" s="621"/>
      <c r="C18" s="620" t="s">
        <v>584</v>
      </c>
      <c r="D18" s="621"/>
      <c r="E18" s="259">
        <v>305</v>
      </c>
      <c r="F18" s="268">
        <v>247772157</v>
      </c>
      <c r="G18" s="638"/>
      <c r="H18" s="259">
        <v>236</v>
      </c>
      <c r="I18" s="268">
        <v>162302084</v>
      </c>
      <c r="J18" s="638"/>
      <c r="K18" s="259">
        <v>180</v>
      </c>
      <c r="L18" s="268">
        <v>93250</v>
      </c>
    </row>
    <row r="19" spans="1:12" ht="12.75">
      <c r="A19" s="604"/>
      <c r="B19" s="605"/>
      <c r="C19" s="604"/>
      <c r="D19" s="605"/>
      <c r="E19" s="375"/>
      <c r="F19" s="611"/>
      <c r="G19" s="611"/>
      <c r="H19" s="375"/>
      <c r="I19" s="611"/>
      <c r="J19" s="611"/>
      <c r="K19" s="375"/>
      <c r="L19" s="611"/>
    </row>
    <row r="20" spans="1:12" ht="12.75">
      <c r="A20" s="604">
        <v>2003</v>
      </c>
      <c r="B20" s="605"/>
      <c r="C20" s="604" t="s">
        <v>378</v>
      </c>
      <c r="D20" s="605"/>
      <c r="E20" s="375">
        <v>210</v>
      </c>
      <c r="F20" s="608">
        <v>161927514</v>
      </c>
      <c r="G20" s="611"/>
      <c r="H20" s="375">
        <v>123</v>
      </c>
      <c r="I20" s="608">
        <v>75009335</v>
      </c>
      <c r="J20" s="611"/>
      <c r="K20" s="375">
        <v>119</v>
      </c>
      <c r="L20" s="608">
        <v>55800</v>
      </c>
    </row>
    <row r="21" spans="1:12" ht="12.75">
      <c r="A21" s="604"/>
      <c r="B21" s="605"/>
      <c r="C21" s="604" t="s">
        <v>379</v>
      </c>
      <c r="D21" s="605"/>
      <c r="E21" s="375">
        <v>41</v>
      </c>
      <c r="F21" s="606">
        <v>49647762</v>
      </c>
      <c r="G21" s="611"/>
      <c r="H21" s="375">
        <v>118</v>
      </c>
      <c r="I21" s="606">
        <v>43725689</v>
      </c>
      <c r="J21" s="611"/>
      <c r="K21" s="375">
        <v>41</v>
      </c>
      <c r="L21" s="606">
        <v>10245</v>
      </c>
    </row>
    <row r="22" spans="1:12" ht="12.75">
      <c r="A22" s="604"/>
      <c r="B22" s="605"/>
      <c r="C22" s="604" t="s">
        <v>380</v>
      </c>
      <c r="D22" s="605"/>
      <c r="E22" s="375">
        <v>47</v>
      </c>
      <c r="F22" s="606">
        <v>65126370</v>
      </c>
      <c r="G22" s="611"/>
      <c r="H22" s="375">
        <v>11</v>
      </c>
      <c r="I22" s="606">
        <v>968452</v>
      </c>
      <c r="J22" s="611"/>
      <c r="K22" s="375">
        <v>34</v>
      </c>
      <c r="L22" s="606">
        <v>15800</v>
      </c>
    </row>
    <row r="23" spans="1:12" ht="12.75">
      <c r="A23" s="620"/>
      <c r="B23" s="621"/>
      <c r="C23" s="620" t="s">
        <v>584</v>
      </c>
      <c r="D23" s="621"/>
      <c r="E23" s="259">
        <v>298</v>
      </c>
      <c r="F23" s="268">
        <v>276701646</v>
      </c>
      <c r="G23" s="638"/>
      <c r="H23" s="259">
        <v>252</v>
      </c>
      <c r="I23" s="268">
        <v>119703476</v>
      </c>
      <c r="J23" s="638"/>
      <c r="K23" s="259">
        <v>194</v>
      </c>
      <c r="L23" s="268">
        <v>81845</v>
      </c>
    </row>
    <row r="24" spans="1:12" ht="12.75">
      <c r="A24" s="604"/>
      <c r="B24" s="605"/>
      <c r="C24" s="604"/>
      <c r="D24" s="605"/>
      <c r="E24" s="375"/>
      <c r="F24" s="611"/>
      <c r="G24" s="611"/>
      <c r="H24" s="375"/>
      <c r="I24" s="611"/>
      <c r="J24" s="611"/>
      <c r="K24" s="375"/>
      <c r="L24" s="611"/>
    </row>
    <row r="25" spans="1:12" ht="12.75">
      <c r="A25" s="604">
        <v>2004</v>
      </c>
      <c r="B25" s="605"/>
      <c r="C25" s="604" t="s">
        <v>378</v>
      </c>
      <c r="D25" s="605"/>
      <c r="E25" s="375">
        <v>233</v>
      </c>
      <c r="F25" s="608">
        <v>300031766</v>
      </c>
      <c r="G25" s="611"/>
      <c r="H25" s="375">
        <v>112</v>
      </c>
      <c r="I25" s="608">
        <v>69937409</v>
      </c>
      <c r="J25" s="611"/>
      <c r="K25" s="375">
        <v>147</v>
      </c>
      <c r="L25" s="608">
        <v>58800</v>
      </c>
    </row>
    <row r="26" spans="1:12" ht="12.75">
      <c r="A26" s="604"/>
      <c r="B26" s="605"/>
      <c r="C26" s="604" t="s">
        <v>379</v>
      </c>
      <c r="D26" s="605"/>
      <c r="E26" s="375">
        <v>51</v>
      </c>
      <c r="F26" s="606">
        <v>61238282</v>
      </c>
      <c r="G26" s="611"/>
      <c r="H26" s="375">
        <v>100</v>
      </c>
      <c r="I26" s="606">
        <v>49515529</v>
      </c>
      <c r="J26" s="611"/>
      <c r="K26" s="375">
        <v>36</v>
      </c>
      <c r="L26" s="606">
        <v>9000</v>
      </c>
    </row>
    <row r="27" spans="1:12" ht="12.75">
      <c r="A27" s="604"/>
      <c r="B27" s="605"/>
      <c r="C27" s="604" t="s">
        <v>380</v>
      </c>
      <c r="D27" s="605"/>
      <c r="E27" s="375">
        <v>52</v>
      </c>
      <c r="F27" s="606">
        <v>24474842</v>
      </c>
      <c r="G27" s="611"/>
      <c r="H27" s="375">
        <v>12</v>
      </c>
      <c r="I27" s="606">
        <v>1564311</v>
      </c>
      <c r="J27" s="611"/>
      <c r="K27" s="375">
        <v>26</v>
      </c>
      <c r="L27" s="606">
        <v>19250</v>
      </c>
    </row>
    <row r="28" spans="1:12" ht="13.5" thickBot="1">
      <c r="A28" s="629"/>
      <c r="B28" s="630"/>
      <c r="C28" s="629" t="s">
        <v>584</v>
      </c>
      <c r="D28" s="630"/>
      <c r="E28" s="639">
        <v>336</v>
      </c>
      <c r="F28" s="90">
        <v>385744890</v>
      </c>
      <c r="G28" s="640"/>
      <c r="H28" s="639">
        <v>224</v>
      </c>
      <c r="I28" s="90">
        <v>121017249</v>
      </c>
      <c r="J28" s="640"/>
      <c r="K28" s="639">
        <v>209</v>
      </c>
      <c r="L28" s="90">
        <v>87050</v>
      </c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8.66015625" style="0" customWidth="1"/>
    <col min="2" max="2" width="5.66015625" style="0" customWidth="1"/>
    <col min="3" max="3" width="29" style="0" customWidth="1"/>
    <col min="4" max="4" width="2.66015625" style="0" customWidth="1"/>
    <col min="5" max="5" width="8.66015625" style="0" customWidth="1"/>
    <col min="6" max="6" width="14.66015625" style="0" customWidth="1"/>
    <col min="8" max="8" width="2.66015625" style="0" customWidth="1"/>
    <col min="9" max="9" width="8.66015625" style="0" customWidth="1"/>
    <col min="10" max="11" width="14.33203125" style="0" bestFit="1" customWidth="1"/>
  </cols>
  <sheetData>
    <row r="1" spans="1:11" ht="12.75">
      <c r="A1" s="205" t="s">
        <v>588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>
      <c r="A2" s="209"/>
      <c r="B2" s="209"/>
      <c r="C2" s="209" t="s">
        <v>589</v>
      </c>
      <c r="D2" s="209"/>
      <c r="E2" s="208" t="s">
        <v>385</v>
      </c>
      <c r="F2" s="208"/>
      <c r="G2" s="208"/>
      <c r="H2" s="209"/>
      <c r="I2" s="208" t="s">
        <v>386</v>
      </c>
      <c r="J2" s="208"/>
      <c r="K2" s="208"/>
    </row>
    <row r="3" spans="1:11" ht="12.75">
      <c r="A3" s="212"/>
      <c r="B3" s="389"/>
      <c r="C3" s="209"/>
      <c r="D3" s="209"/>
      <c r="E3" s="283" t="s">
        <v>1</v>
      </c>
      <c r="F3" s="283" t="s">
        <v>16</v>
      </c>
      <c r="G3" s="283" t="s">
        <v>115</v>
      </c>
      <c r="H3" s="283"/>
      <c r="I3" s="283" t="s">
        <v>1</v>
      </c>
      <c r="J3" s="283" t="s">
        <v>16</v>
      </c>
      <c r="K3" s="283" t="s">
        <v>115</v>
      </c>
    </row>
    <row r="4" spans="1:11" ht="12.75">
      <c r="A4" s="216" t="s">
        <v>24</v>
      </c>
      <c r="B4" s="301"/>
      <c r="C4" s="216" t="s">
        <v>376</v>
      </c>
      <c r="D4" s="69"/>
      <c r="E4" s="302" t="s">
        <v>3</v>
      </c>
      <c r="F4" s="302" t="s">
        <v>590</v>
      </c>
      <c r="G4" s="302" t="s">
        <v>590</v>
      </c>
      <c r="H4" s="302"/>
      <c r="I4" s="302" t="s">
        <v>3</v>
      </c>
      <c r="J4" s="302" t="s">
        <v>590</v>
      </c>
      <c r="K4" s="302" t="s">
        <v>590</v>
      </c>
    </row>
    <row r="5" spans="1:11" ht="12.75">
      <c r="A5" s="604">
        <v>2000</v>
      </c>
      <c r="B5" s="255"/>
      <c r="C5" s="604" t="s">
        <v>378</v>
      </c>
      <c r="D5" s="605"/>
      <c r="E5" s="606">
        <v>347</v>
      </c>
      <c r="F5" s="608">
        <v>2476480.634</v>
      </c>
      <c r="G5" s="608">
        <v>7136.832</v>
      </c>
      <c r="H5" s="611"/>
      <c r="I5" s="606">
        <v>134</v>
      </c>
      <c r="J5" s="619">
        <v>-1576960.424</v>
      </c>
      <c r="K5" s="619">
        <v>-11768.361</v>
      </c>
    </row>
    <row r="6" spans="1:11" ht="12.75">
      <c r="A6" s="604"/>
      <c r="B6" s="255"/>
      <c r="C6" s="604" t="s">
        <v>379</v>
      </c>
      <c r="D6" s="605"/>
      <c r="E6" s="606">
        <v>145</v>
      </c>
      <c r="F6" s="606">
        <v>1734907.327</v>
      </c>
      <c r="G6" s="606">
        <v>11964.878</v>
      </c>
      <c r="H6" s="611"/>
      <c r="I6" s="606">
        <v>101</v>
      </c>
      <c r="J6" s="611">
        <v>-706642.862</v>
      </c>
      <c r="K6" s="611">
        <v>-6996.464</v>
      </c>
    </row>
    <row r="7" spans="1:11" ht="12.75">
      <c r="A7" s="604"/>
      <c r="B7" s="255"/>
      <c r="C7" s="604" t="s">
        <v>380</v>
      </c>
      <c r="D7" s="605"/>
      <c r="E7" s="606">
        <v>81</v>
      </c>
      <c r="F7" s="606">
        <v>357346.702</v>
      </c>
      <c r="G7" s="606">
        <v>4411.688</v>
      </c>
      <c r="H7" s="611"/>
      <c r="I7" s="606">
        <v>18</v>
      </c>
      <c r="J7" s="611">
        <v>-1292450.027</v>
      </c>
      <c r="K7" s="611">
        <v>-71802.779</v>
      </c>
    </row>
    <row r="8" spans="1:11" ht="12.75">
      <c r="A8" s="612"/>
      <c r="B8" s="253"/>
      <c r="C8" s="612" t="s">
        <v>584</v>
      </c>
      <c r="D8" s="613"/>
      <c r="E8" s="614">
        <v>573</v>
      </c>
      <c r="F8" s="616">
        <v>4568734.663</v>
      </c>
      <c r="G8" s="616">
        <v>7973.359</v>
      </c>
      <c r="H8" s="637"/>
      <c r="I8" s="614">
        <v>253</v>
      </c>
      <c r="J8" s="641">
        <v>-3576053.313</v>
      </c>
      <c r="K8" s="641">
        <v>-14134.598</v>
      </c>
    </row>
    <row r="9" spans="1:11" ht="12.75">
      <c r="A9" s="604"/>
      <c r="B9" s="255"/>
      <c r="C9" s="604"/>
      <c r="D9" s="605"/>
      <c r="E9" s="606"/>
      <c r="F9" s="611"/>
      <c r="G9" s="611"/>
      <c r="H9" s="611"/>
      <c r="I9" s="606"/>
      <c r="J9" s="619"/>
      <c r="K9" s="619"/>
    </row>
    <row r="10" spans="1:11" ht="12.75">
      <c r="A10" s="604">
        <v>2001</v>
      </c>
      <c r="B10" s="255"/>
      <c r="C10" s="604" t="s">
        <v>378</v>
      </c>
      <c r="D10" s="605"/>
      <c r="E10" s="606">
        <v>338</v>
      </c>
      <c r="F10" s="608">
        <v>2783853.871</v>
      </c>
      <c r="G10" s="608">
        <v>8236.254</v>
      </c>
      <c r="H10" s="611"/>
      <c r="I10" s="606">
        <v>134</v>
      </c>
      <c r="J10" s="619">
        <v>-1222015.999</v>
      </c>
      <c r="K10" s="619">
        <v>-9119.522</v>
      </c>
    </row>
    <row r="11" spans="1:11" ht="12.75">
      <c r="A11" s="604"/>
      <c r="B11" s="255"/>
      <c r="C11" s="604" t="s">
        <v>379</v>
      </c>
      <c r="D11" s="605"/>
      <c r="E11" s="606">
        <v>107</v>
      </c>
      <c r="F11" s="606">
        <v>1801994.811</v>
      </c>
      <c r="G11" s="606">
        <v>16841.073</v>
      </c>
      <c r="H11" s="611"/>
      <c r="I11" s="606">
        <v>125</v>
      </c>
      <c r="J11" s="611">
        <v>-1692860.257</v>
      </c>
      <c r="K11" s="611">
        <v>-13542.882</v>
      </c>
    </row>
    <row r="12" spans="1:11" ht="12.75">
      <c r="A12" s="604"/>
      <c r="B12" s="255"/>
      <c r="C12" s="604" t="s">
        <v>380</v>
      </c>
      <c r="D12" s="605"/>
      <c r="E12" s="606">
        <v>67</v>
      </c>
      <c r="F12" s="606">
        <v>288634.115</v>
      </c>
      <c r="G12" s="606">
        <v>4307.972</v>
      </c>
      <c r="H12" s="611"/>
      <c r="I12" s="606">
        <v>20</v>
      </c>
      <c r="J12" s="611">
        <v>-3020571.498</v>
      </c>
      <c r="K12" s="611">
        <v>-151028.575</v>
      </c>
    </row>
    <row r="13" spans="1:11" ht="12.75">
      <c r="A13" s="620"/>
      <c r="B13" s="176"/>
      <c r="C13" s="620" t="s">
        <v>584</v>
      </c>
      <c r="D13" s="621"/>
      <c r="E13" s="267">
        <v>512</v>
      </c>
      <c r="F13" s="268">
        <v>4874482.797</v>
      </c>
      <c r="G13" s="268">
        <v>9520.474</v>
      </c>
      <c r="H13" s="638"/>
      <c r="I13" s="267">
        <v>279</v>
      </c>
      <c r="J13" s="493">
        <v>-5935447.754</v>
      </c>
      <c r="K13" s="493">
        <v>-21274.006</v>
      </c>
    </row>
    <row r="14" spans="1:11" ht="12.75">
      <c r="A14" s="604"/>
      <c r="B14" s="255"/>
      <c r="C14" s="604"/>
      <c r="D14" s="605"/>
      <c r="E14" s="606"/>
      <c r="F14" s="611"/>
      <c r="G14" s="611"/>
      <c r="H14" s="611"/>
      <c r="I14" s="606"/>
      <c r="J14" s="619"/>
      <c r="K14" s="619"/>
    </row>
    <row r="15" spans="1:11" ht="12.75">
      <c r="A15" s="604">
        <v>2002</v>
      </c>
      <c r="B15" s="255"/>
      <c r="C15" s="604" t="s">
        <v>378</v>
      </c>
      <c r="D15" s="605"/>
      <c r="E15" s="606">
        <v>308</v>
      </c>
      <c r="F15" s="608">
        <v>2551256.836</v>
      </c>
      <c r="G15" s="608">
        <v>8283.301</v>
      </c>
      <c r="H15" s="611"/>
      <c r="I15" s="606">
        <v>133</v>
      </c>
      <c r="J15" s="619">
        <v>-4641321.25</v>
      </c>
      <c r="K15" s="619">
        <v>-34897.152</v>
      </c>
    </row>
    <row r="16" spans="1:11" ht="12.75">
      <c r="A16" s="604"/>
      <c r="B16" s="255"/>
      <c r="C16" s="604" t="s">
        <v>379</v>
      </c>
      <c r="D16" s="605"/>
      <c r="E16" s="606">
        <v>87</v>
      </c>
      <c r="F16" s="606">
        <v>750274.567</v>
      </c>
      <c r="G16" s="606">
        <v>8623.846</v>
      </c>
      <c r="H16" s="611"/>
      <c r="I16" s="606">
        <v>111</v>
      </c>
      <c r="J16" s="611">
        <v>-3825600.609</v>
      </c>
      <c r="K16" s="611">
        <v>-34464.87</v>
      </c>
    </row>
    <row r="17" spans="1:11" ht="12.75">
      <c r="A17" s="604"/>
      <c r="B17" s="255"/>
      <c r="C17" s="604" t="s">
        <v>380</v>
      </c>
      <c r="D17" s="605"/>
      <c r="E17" s="606">
        <v>70</v>
      </c>
      <c r="F17" s="606">
        <v>471450.199</v>
      </c>
      <c r="G17" s="606">
        <v>6735.003</v>
      </c>
      <c r="H17" s="611"/>
      <c r="I17" s="606">
        <v>12</v>
      </c>
      <c r="J17" s="611">
        <v>-1073483.182</v>
      </c>
      <c r="K17" s="611">
        <v>-89456.932</v>
      </c>
    </row>
    <row r="18" spans="1:11" ht="12.75">
      <c r="A18" s="620"/>
      <c r="B18" s="176"/>
      <c r="C18" s="620" t="s">
        <v>584</v>
      </c>
      <c r="D18" s="621"/>
      <c r="E18" s="267">
        <v>465</v>
      </c>
      <c r="F18" s="268">
        <v>3772981.602</v>
      </c>
      <c r="G18" s="268">
        <v>8113.939</v>
      </c>
      <c r="H18" s="638"/>
      <c r="I18" s="267">
        <v>256</v>
      </c>
      <c r="J18" s="493">
        <v>-9540405.041</v>
      </c>
      <c r="K18" s="493">
        <v>-37267.207</v>
      </c>
    </row>
    <row r="19" spans="1:11" ht="12.75">
      <c r="A19" s="604"/>
      <c r="B19" s="255"/>
      <c r="C19" s="604"/>
      <c r="D19" s="605"/>
      <c r="E19" s="606"/>
      <c r="F19" s="611"/>
      <c r="G19" s="611"/>
      <c r="H19" s="611"/>
      <c r="I19" s="606"/>
      <c r="J19" s="619"/>
      <c r="K19" s="619"/>
    </row>
    <row r="20" spans="1:11" ht="12.75">
      <c r="A20" s="604">
        <v>2003</v>
      </c>
      <c r="B20" s="255"/>
      <c r="C20" s="604" t="s">
        <v>378</v>
      </c>
      <c r="D20" s="605"/>
      <c r="E20" s="606">
        <v>333</v>
      </c>
      <c r="F20" s="608">
        <v>2900214.83</v>
      </c>
      <c r="G20" s="608">
        <v>8709.354</v>
      </c>
      <c r="H20" s="611"/>
      <c r="I20" s="606">
        <v>119</v>
      </c>
      <c r="J20" s="619">
        <v>-1139679.453</v>
      </c>
      <c r="K20" s="619">
        <v>-9577.138</v>
      </c>
    </row>
    <row r="21" spans="1:11" ht="12.75">
      <c r="A21" s="604"/>
      <c r="B21" s="255"/>
      <c r="C21" s="604" t="s">
        <v>379</v>
      </c>
      <c r="D21" s="605"/>
      <c r="E21" s="606">
        <v>97</v>
      </c>
      <c r="F21" s="606">
        <v>702356.454</v>
      </c>
      <c r="G21" s="606">
        <v>7240.788</v>
      </c>
      <c r="H21" s="611"/>
      <c r="I21" s="606">
        <v>103</v>
      </c>
      <c r="J21" s="611">
        <v>-2164105.108</v>
      </c>
      <c r="K21" s="611">
        <v>-21010.729</v>
      </c>
    </row>
    <row r="22" spans="1:11" ht="12.75">
      <c r="A22" s="604"/>
      <c r="B22" s="255"/>
      <c r="C22" s="604" t="s">
        <v>380</v>
      </c>
      <c r="D22" s="605"/>
      <c r="E22" s="606">
        <v>79</v>
      </c>
      <c r="F22" s="606">
        <v>986621.322</v>
      </c>
      <c r="G22" s="606">
        <v>12488.877</v>
      </c>
      <c r="H22" s="611"/>
      <c r="I22" s="606">
        <v>13</v>
      </c>
      <c r="J22" s="611">
        <v>-1022990.531</v>
      </c>
      <c r="K22" s="611">
        <v>-78691.579</v>
      </c>
    </row>
    <row r="23" spans="1:11" ht="12.75">
      <c r="A23" s="620"/>
      <c r="B23" s="176"/>
      <c r="C23" s="620" t="s">
        <v>584</v>
      </c>
      <c r="D23" s="621"/>
      <c r="E23" s="267">
        <v>509</v>
      </c>
      <c r="F23" s="268">
        <v>4589192.606</v>
      </c>
      <c r="G23" s="268">
        <v>9016.095</v>
      </c>
      <c r="H23" s="638"/>
      <c r="I23" s="267">
        <v>235</v>
      </c>
      <c r="J23" s="493">
        <v>-4326775.092</v>
      </c>
      <c r="K23" s="493">
        <v>-18411.809</v>
      </c>
    </row>
    <row r="24" spans="1:11" ht="12.75">
      <c r="A24" s="604"/>
      <c r="B24" s="255"/>
      <c r="C24" s="604"/>
      <c r="D24" s="605"/>
      <c r="E24" s="606"/>
      <c r="F24" s="611"/>
      <c r="G24" s="611"/>
      <c r="H24" s="611"/>
      <c r="I24" s="606"/>
      <c r="J24" s="619"/>
      <c r="K24" s="619"/>
    </row>
    <row r="25" spans="1:11" ht="12.75">
      <c r="A25" s="604">
        <v>2004</v>
      </c>
      <c r="B25" s="255"/>
      <c r="C25" s="604" t="s">
        <v>378</v>
      </c>
      <c r="D25" s="605"/>
      <c r="E25" s="606">
        <v>375</v>
      </c>
      <c r="F25" s="608">
        <v>4759716</v>
      </c>
      <c r="G25" s="608">
        <v>12693</v>
      </c>
      <c r="H25" s="611"/>
      <c r="I25" s="606">
        <v>117</v>
      </c>
      <c r="J25" s="619">
        <v>-1391292</v>
      </c>
      <c r="K25" s="619">
        <v>-11891</v>
      </c>
    </row>
    <row r="26" spans="1:11" ht="12.75">
      <c r="A26" s="604"/>
      <c r="B26" s="255"/>
      <c r="C26" s="604" t="s">
        <v>379</v>
      </c>
      <c r="D26" s="605"/>
      <c r="E26" s="606">
        <v>102</v>
      </c>
      <c r="F26" s="606">
        <v>897450</v>
      </c>
      <c r="G26" s="606">
        <v>8799</v>
      </c>
      <c r="H26" s="611"/>
      <c r="I26" s="606">
        <v>85</v>
      </c>
      <c r="J26" s="611">
        <v>-1218578</v>
      </c>
      <c r="K26" s="611">
        <v>-14336</v>
      </c>
    </row>
    <row r="27" spans="1:11" ht="12.75">
      <c r="A27" s="604"/>
      <c r="B27" s="255"/>
      <c r="C27" s="604" t="s">
        <v>380</v>
      </c>
      <c r="D27" s="605"/>
      <c r="E27" s="606">
        <v>75</v>
      </c>
      <c r="F27" s="606">
        <v>387554</v>
      </c>
      <c r="G27" s="606">
        <v>5167</v>
      </c>
      <c r="H27" s="611"/>
      <c r="I27" s="606">
        <v>15</v>
      </c>
      <c r="J27" s="611">
        <v>-1813366</v>
      </c>
      <c r="K27" s="611">
        <v>-120891</v>
      </c>
    </row>
    <row r="28" spans="1:11" ht="13.5" thickBot="1">
      <c r="A28" s="629"/>
      <c r="B28" s="381"/>
      <c r="C28" s="629" t="s">
        <v>584</v>
      </c>
      <c r="D28" s="630"/>
      <c r="E28" s="89">
        <v>552</v>
      </c>
      <c r="F28" s="90">
        <v>6044719</v>
      </c>
      <c r="G28" s="90">
        <v>10951</v>
      </c>
      <c r="H28" s="640"/>
      <c r="I28" s="89">
        <v>217</v>
      </c>
      <c r="J28" s="642">
        <v>-4423236</v>
      </c>
      <c r="K28" s="642">
        <v>-20384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8.83203125" style="0" customWidth="1"/>
    <col min="2" max="2" width="15.5" style="0" customWidth="1"/>
    <col min="3" max="3" width="15.16015625" style="0" customWidth="1"/>
    <col min="4" max="4" width="16.5" style="0" customWidth="1"/>
    <col min="5" max="5" width="19.66015625" style="0" customWidth="1"/>
    <col min="6" max="6" width="15" style="0" customWidth="1"/>
  </cols>
  <sheetData>
    <row r="1" spans="1:6" ht="12.75">
      <c r="A1" s="205" t="s">
        <v>591</v>
      </c>
      <c r="B1" s="339"/>
      <c r="C1" s="339"/>
      <c r="D1" s="339"/>
      <c r="E1" s="339"/>
      <c r="F1" s="339"/>
    </row>
    <row r="2" spans="1:6" ht="12.75">
      <c r="A2" s="643"/>
      <c r="B2" s="471"/>
      <c r="C2" s="471"/>
      <c r="D2" s="644" t="s">
        <v>389</v>
      </c>
      <c r="E2" s="471"/>
      <c r="F2" s="471"/>
    </row>
    <row r="3" spans="1:6" ht="12.75">
      <c r="A3" s="643" t="s">
        <v>391</v>
      </c>
      <c r="B3" s="340">
        <v>2000</v>
      </c>
      <c r="C3" s="340">
        <v>2001</v>
      </c>
      <c r="D3" s="340">
        <v>2002</v>
      </c>
      <c r="E3" s="340">
        <v>2003</v>
      </c>
      <c r="F3" s="340">
        <v>2004</v>
      </c>
    </row>
    <row r="4" spans="1:6" ht="12.75">
      <c r="A4" s="410" t="s">
        <v>392</v>
      </c>
      <c r="B4" s="414">
        <v>117</v>
      </c>
      <c r="C4" s="414">
        <v>108</v>
      </c>
      <c r="D4" s="414">
        <v>88</v>
      </c>
      <c r="E4" s="411">
        <v>94</v>
      </c>
      <c r="F4" s="411">
        <v>92</v>
      </c>
    </row>
    <row r="5" spans="1:6" ht="12.75">
      <c r="A5" s="410" t="s">
        <v>393</v>
      </c>
      <c r="B5" s="414">
        <v>35</v>
      </c>
      <c r="C5" s="414">
        <v>33</v>
      </c>
      <c r="D5" s="414">
        <v>32</v>
      </c>
      <c r="E5" s="411">
        <v>28</v>
      </c>
      <c r="F5" s="411">
        <v>25</v>
      </c>
    </row>
    <row r="6" spans="1:6" ht="12.75">
      <c r="A6" s="415" t="s">
        <v>394</v>
      </c>
      <c r="B6" s="414" t="s">
        <v>95</v>
      </c>
      <c r="C6" s="414">
        <v>31</v>
      </c>
      <c r="D6" s="414">
        <v>19</v>
      </c>
      <c r="E6" s="411">
        <v>17</v>
      </c>
      <c r="F6" s="411">
        <v>11</v>
      </c>
    </row>
    <row r="7" spans="1:6" ht="12.75">
      <c r="A7" s="415" t="s">
        <v>395</v>
      </c>
      <c r="B7" s="414">
        <v>42</v>
      </c>
      <c r="C7" s="414">
        <v>33</v>
      </c>
      <c r="D7" s="414">
        <v>42</v>
      </c>
      <c r="E7" s="411">
        <v>40</v>
      </c>
      <c r="F7" s="411">
        <v>51</v>
      </c>
    </row>
    <row r="8" spans="1:6" ht="12.75">
      <c r="A8" s="415" t="s">
        <v>592</v>
      </c>
      <c r="B8" s="414" t="s">
        <v>593</v>
      </c>
      <c r="C8" s="414">
        <v>16</v>
      </c>
      <c r="D8" s="414">
        <v>15</v>
      </c>
      <c r="E8" s="411">
        <v>20</v>
      </c>
      <c r="F8" s="411">
        <v>25</v>
      </c>
    </row>
    <row r="9" spans="1:6" ht="12.75">
      <c r="A9" s="416" t="s">
        <v>397</v>
      </c>
      <c r="B9" s="414" t="s">
        <v>95</v>
      </c>
      <c r="C9" s="414">
        <v>0</v>
      </c>
      <c r="D9" s="419">
        <v>6</v>
      </c>
      <c r="E9" s="417">
        <v>4</v>
      </c>
      <c r="F9" s="417">
        <v>7</v>
      </c>
    </row>
    <row r="10" spans="1:6" ht="13.5" thickBot="1">
      <c r="A10" s="420" t="s">
        <v>16</v>
      </c>
      <c r="B10" s="421">
        <v>221</v>
      </c>
      <c r="C10" s="421">
        <v>221</v>
      </c>
      <c r="D10" s="421">
        <v>202</v>
      </c>
      <c r="E10" s="421">
        <v>203</v>
      </c>
      <c r="F10" s="421">
        <v>211</v>
      </c>
    </row>
    <row r="11" spans="1:6" ht="12.75">
      <c r="A11" s="212"/>
      <c r="B11" s="645"/>
      <c r="C11" s="645"/>
      <c r="D11" s="645" t="s">
        <v>390</v>
      </c>
      <c r="E11" s="645"/>
      <c r="F11" s="645"/>
    </row>
    <row r="12" spans="1:6" ht="12.75">
      <c r="A12" s="212" t="s">
        <v>391</v>
      </c>
      <c r="B12" s="409">
        <v>2000</v>
      </c>
      <c r="C12" s="409">
        <v>2001</v>
      </c>
      <c r="D12" s="409">
        <v>2002</v>
      </c>
      <c r="E12" s="409">
        <v>2003</v>
      </c>
      <c r="F12" s="409">
        <v>2004</v>
      </c>
    </row>
    <row r="13" spans="1:6" ht="12.75">
      <c r="A13" s="410" t="s">
        <v>392</v>
      </c>
      <c r="B13" s="285">
        <v>12525779</v>
      </c>
      <c r="C13" s="413">
        <v>17318683</v>
      </c>
      <c r="D13" s="413">
        <v>19852101</v>
      </c>
      <c r="E13" s="413">
        <v>27981528</v>
      </c>
      <c r="F13" s="413">
        <v>25885032</v>
      </c>
    </row>
    <row r="14" spans="1:6" ht="12.75">
      <c r="A14" s="410" t="s">
        <v>393</v>
      </c>
      <c r="B14" s="225">
        <v>8269307</v>
      </c>
      <c r="C14" s="414">
        <v>9906470</v>
      </c>
      <c r="D14" s="414">
        <v>11068832</v>
      </c>
      <c r="E14" s="414">
        <v>8018442</v>
      </c>
      <c r="F14" s="414">
        <v>6973568</v>
      </c>
    </row>
    <row r="15" spans="1:6" ht="12.75">
      <c r="A15" s="415" t="s">
        <v>394</v>
      </c>
      <c r="B15" s="414" t="s">
        <v>95</v>
      </c>
      <c r="C15" s="414">
        <v>6124235</v>
      </c>
      <c r="D15" s="414">
        <v>4956068</v>
      </c>
      <c r="E15" s="414">
        <v>6909315</v>
      </c>
      <c r="F15" s="414">
        <v>1480470</v>
      </c>
    </row>
    <row r="16" spans="1:6" ht="12.75">
      <c r="A16" s="415" t="s">
        <v>395</v>
      </c>
      <c r="B16" s="646">
        <v>3012443</v>
      </c>
      <c r="C16" s="414">
        <v>5517991</v>
      </c>
      <c r="D16" s="414">
        <v>5952506</v>
      </c>
      <c r="E16" s="414">
        <v>8952570</v>
      </c>
      <c r="F16" s="414">
        <v>7648471</v>
      </c>
    </row>
    <row r="17" spans="1:6" ht="12.75">
      <c r="A17" s="415" t="s">
        <v>592</v>
      </c>
      <c r="B17" s="414" t="s">
        <v>593</v>
      </c>
      <c r="C17" s="414">
        <v>2566500</v>
      </c>
      <c r="D17" s="414">
        <v>1167235</v>
      </c>
      <c r="E17" s="414">
        <v>4492333</v>
      </c>
      <c r="F17" s="414">
        <v>6559832</v>
      </c>
    </row>
    <row r="18" spans="1:6" ht="12.75">
      <c r="A18" s="416" t="s">
        <v>397</v>
      </c>
      <c r="B18" s="414" t="s">
        <v>95</v>
      </c>
      <c r="C18" s="414">
        <v>0</v>
      </c>
      <c r="D18" s="419">
        <v>9797</v>
      </c>
      <c r="E18" s="419">
        <v>26674</v>
      </c>
      <c r="F18" s="419">
        <v>180292</v>
      </c>
    </row>
    <row r="19" spans="1:6" ht="13.5" thickBot="1">
      <c r="A19" s="420" t="s">
        <v>16</v>
      </c>
      <c r="B19" s="424">
        <v>29067518</v>
      </c>
      <c r="C19" s="424">
        <v>41433879</v>
      </c>
      <c r="D19" s="424">
        <v>43006539</v>
      </c>
      <c r="E19" s="424">
        <v>56380862</v>
      </c>
      <c r="F19" s="424">
        <v>48727665</v>
      </c>
    </row>
    <row r="20" spans="1:6" ht="12.75">
      <c r="A20" s="647" t="s">
        <v>594</v>
      </c>
      <c r="B20" s="322"/>
      <c r="C20" s="322"/>
      <c r="D20" s="322"/>
      <c r="E20" s="322"/>
      <c r="F20" s="322"/>
    </row>
    <row r="21" spans="1:6" ht="12.75">
      <c r="A21" s="228" t="s">
        <v>97</v>
      </c>
      <c r="B21" s="322"/>
      <c r="C21" s="322"/>
      <c r="D21" s="322"/>
      <c r="E21" s="322"/>
      <c r="F21" s="322"/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9.33203125" defaultRowHeight="12.75"/>
  <cols>
    <col min="1" max="2" width="20.66015625" style="0" customWidth="1"/>
    <col min="3" max="3" width="19.16015625" style="0" customWidth="1"/>
    <col min="4" max="4" width="26.66015625" style="0" customWidth="1"/>
    <col min="5" max="5" width="23.66015625" style="0" customWidth="1"/>
  </cols>
  <sheetData>
    <row r="1" spans="1:5" ht="12.75">
      <c r="A1" s="648" t="s">
        <v>595</v>
      </c>
      <c r="B1" s="334"/>
      <c r="C1" s="649"/>
      <c r="D1" s="650"/>
      <c r="E1" s="650"/>
    </row>
    <row r="2" spans="1:5" ht="12.75">
      <c r="A2" s="74"/>
      <c r="B2" s="651"/>
      <c r="C2" s="652" t="s">
        <v>1</v>
      </c>
      <c r="D2" s="653" t="s">
        <v>596</v>
      </c>
      <c r="E2" s="653" t="s">
        <v>462</v>
      </c>
    </row>
    <row r="3" spans="1:5" ht="12.75">
      <c r="A3" s="654" t="s">
        <v>24</v>
      </c>
      <c r="B3" s="654" t="s">
        <v>463</v>
      </c>
      <c r="C3" s="655" t="s">
        <v>3</v>
      </c>
      <c r="D3" s="656" t="s">
        <v>597</v>
      </c>
      <c r="E3" s="656" t="s">
        <v>598</v>
      </c>
    </row>
    <row r="4" spans="1:5" ht="12.75">
      <c r="A4" s="657">
        <v>2000</v>
      </c>
      <c r="B4" s="658" t="s">
        <v>464</v>
      </c>
      <c r="C4" s="659">
        <v>175</v>
      </c>
      <c r="D4" s="660">
        <v>271156204</v>
      </c>
      <c r="E4" s="497">
        <v>0.31993363806672</v>
      </c>
    </row>
    <row r="5" spans="1:5" ht="12.75">
      <c r="A5" s="661"/>
      <c r="B5" s="662" t="s">
        <v>465</v>
      </c>
      <c r="C5" s="606">
        <v>771</v>
      </c>
      <c r="D5" s="606">
        <v>477106282</v>
      </c>
      <c r="E5" s="663">
        <v>0.562931425846139</v>
      </c>
    </row>
    <row r="6" spans="1:5" ht="12.75">
      <c r="A6" s="661"/>
      <c r="B6" s="658" t="s">
        <v>466</v>
      </c>
      <c r="C6" s="659">
        <v>80</v>
      </c>
      <c r="D6" s="659">
        <v>99276415</v>
      </c>
      <c r="E6" s="497">
        <v>0.11713493608714</v>
      </c>
    </row>
    <row r="7" spans="1:5" ht="12.75">
      <c r="A7" s="664"/>
      <c r="B7" s="665" t="s">
        <v>16</v>
      </c>
      <c r="C7" s="666">
        <v>1026</v>
      </c>
      <c r="D7" s="667">
        <v>847538901</v>
      </c>
      <c r="E7" s="668">
        <v>1</v>
      </c>
    </row>
    <row r="8" spans="1:5" ht="12.75">
      <c r="A8" s="661"/>
      <c r="B8" s="658"/>
      <c r="C8" s="659"/>
      <c r="D8" s="496"/>
      <c r="E8" s="497"/>
    </row>
    <row r="9" spans="1:5" ht="12.75">
      <c r="A9" s="657">
        <v>2001</v>
      </c>
      <c r="B9" s="658" t="s">
        <v>464</v>
      </c>
      <c r="C9" s="659">
        <v>181</v>
      </c>
      <c r="D9" s="660">
        <v>215224422</v>
      </c>
      <c r="E9" s="497">
        <v>0.2833</v>
      </c>
    </row>
    <row r="10" spans="1:5" ht="12.75">
      <c r="A10" s="661"/>
      <c r="B10" s="662" t="s">
        <v>465</v>
      </c>
      <c r="C10" s="606">
        <v>776</v>
      </c>
      <c r="D10" s="606">
        <v>431961448</v>
      </c>
      <c r="E10" s="663">
        <v>0.5687</v>
      </c>
    </row>
    <row r="11" spans="1:5" ht="12.75">
      <c r="A11" s="661"/>
      <c r="B11" s="658" t="s">
        <v>466</v>
      </c>
      <c r="C11" s="659">
        <v>81</v>
      </c>
      <c r="D11" s="659">
        <v>112412359</v>
      </c>
      <c r="E11" s="497">
        <v>0.148</v>
      </c>
    </row>
    <row r="12" spans="1:5" ht="12.75">
      <c r="A12" s="669"/>
      <c r="B12" s="670" t="s">
        <v>16</v>
      </c>
      <c r="C12" s="622">
        <v>1038</v>
      </c>
      <c r="D12" s="624">
        <v>759598229</v>
      </c>
      <c r="E12" s="671">
        <v>1</v>
      </c>
    </row>
    <row r="13" spans="1:5" ht="12.75">
      <c r="A13" s="661"/>
      <c r="B13" s="658"/>
      <c r="C13" s="659"/>
      <c r="D13" s="496"/>
      <c r="E13" s="497"/>
    </row>
    <row r="14" spans="1:5" ht="12.75">
      <c r="A14" s="657">
        <v>2002</v>
      </c>
      <c r="B14" s="658" t="s">
        <v>464</v>
      </c>
      <c r="C14" s="659">
        <v>177</v>
      </c>
      <c r="D14" s="660">
        <v>226958277</v>
      </c>
      <c r="E14" s="497">
        <v>0.2711</v>
      </c>
    </row>
    <row r="15" spans="1:5" ht="12.75">
      <c r="A15" s="661"/>
      <c r="B15" s="662" t="s">
        <v>465</v>
      </c>
      <c r="C15" s="606">
        <v>781</v>
      </c>
      <c r="D15" s="606">
        <v>467615924</v>
      </c>
      <c r="E15" s="663">
        <v>0.5587</v>
      </c>
    </row>
    <row r="16" spans="1:5" ht="12.75">
      <c r="A16" s="661"/>
      <c r="B16" s="658" t="s">
        <v>466</v>
      </c>
      <c r="C16" s="659">
        <v>82</v>
      </c>
      <c r="D16" s="659">
        <v>142463602</v>
      </c>
      <c r="E16" s="497">
        <v>0.1702</v>
      </c>
    </row>
    <row r="17" spans="1:5" ht="13.5" thickBot="1">
      <c r="A17" s="672"/>
      <c r="B17" s="673" t="s">
        <v>16</v>
      </c>
      <c r="C17" s="674">
        <v>1040</v>
      </c>
      <c r="D17" s="675">
        <v>837037803</v>
      </c>
      <c r="E17" s="676">
        <v>1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0.16015625" style="0" customWidth="1"/>
    <col min="2" max="2" width="23.16015625" style="0" customWidth="1"/>
    <col min="3" max="3" width="13.16015625" style="0" customWidth="1"/>
    <col min="4" max="4" width="16.16015625" style="0" customWidth="1"/>
    <col min="5" max="5" width="13.16015625" style="0" customWidth="1"/>
    <col min="6" max="6" width="11.16015625" style="0" bestFit="1" customWidth="1"/>
    <col min="7" max="7" width="14.33203125" style="0" bestFit="1" customWidth="1"/>
  </cols>
  <sheetData>
    <row r="1" spans="1:8" ht="12.75">
      <c r="A1" s="677" t="s">
        <v>599</v>
      </c>
      <c r="B1" s="334"/>
      <c r="C1" s="678"/>
      <c r="D1" s="678"/>
      <c r="E1" s="678"/>
      <c r="F1" s="678"/>
      <c r="G1" s="678"/>
      <c r="H1" s="334"/>
    </row>
    <row r="2" spans="1:8" ht="12.75">
      <c r="A2" s="74"/>
      <c r="B2" s="651"/>
      <c r="C2" s="679" t="s">
        <v>600</v>
      </c>
      <c r="D2" s="679" t="s">
        <v>4</v>
      </c>
      <c r="E2" s="653" t="s">
        <v>375</v>
      </c>
      <c r="F2" s="653" t="s">
        <v>600</v>
      </c>
      <c r="G2" s="679" t="s">
        <v>601</v>
      </c>
      <c r="H2" s="653" t="s">
        <v>375</v>
      </c>
    </row>
    <row r="3" spans="1:8" ht="12.75">
      <c r="A3" s="74"/>
      <c r="B3" s="651"/>
      <c r="C3" s="653" t="s">
        <v>602</v>
      </c>
      <c r="D3" s="653" t="s">
        <v>602</v>
      </c>
      <c r="E3" s="679" t="s">
        <v>16</v>
      </c>
      <c r="F3" s="679" t="s">
        <v>603</v>
      </c>
      <c r="G3" s="653" t="s">
        <v>603</v>
      </c>
      <c r="H3" s="653" t="s">
        <v>16</v>
      </c>
    </row>
    <row r="4" spans="1:8" ht="12.75">
      <c r="A4" s="654" t="s">
        <v>24</v>
      </c>
      <c r="B4" s="680" t="s">
        <v>463</v>
      </c>
      <c r="C4" s="656" t="s">
        <v>470</v>
      </c>
      <c r="D4" s="656" t="s">
        <v>470</v>
      </c>
      <c r="E4" s="681" t="s">
        <v>4</v>
      </c>
      <c r="F4" s="681" t="s">
        <v>470</v>
      </c>
      <c r="G4" s="656" t="s">
        <v>470</v>
      </c>
      <c r="H4" s="681" t="s">
        <v>4</v>
      </c>
    </row>
    <row r="5" spans="1:8" ht="12.75">
      <c r="A5" s="657">
        <v>2000</v>
      </c>
      <c r="B5" s="658" t="s">
        <v>464</v>
      </c>
      <c r="C5" s="682">
        <v>89</v>
      </c>
      <c r="D5" s="608">
        <v>168550993</v>
      </c>
      <c r="E5" s="497">
        <v>0.19887109936916</v>
      </c>
      <c r="F5" s="682">
        <v>86</v>
      </c>
      <c r="G5" s="608">
        <v>102605211</v>
      </c>
      <c r="H5" s="497">
        <v>0.12106253869756</v>
      </c>
    </row>
    <row r="6" spans="1:8" ht="12.75">
      <c r="A6" s="683"/>
      <c r="B6" s="662" t="s">
        <v>465</v>
      </c>
      <c r="C6" s="682">
        <v>171</v>
      </c>
      <c r="D6" s="606">
        <v>89719913</v>
      </c>
      <c r="E6" s="497">
        <v>0.105859345092173</v>
      </c>
      <c r="F6" s="682">
        <v>600</v>
      </c>
      <c r="G6" s="606">
        <v>387386369</v>
      </c>
      <c r="H6" s="497">
        <v>0.457072080753966</v>
      </c>
    </row>
    <row r="7" spans="1:8" ht="12.75">
      <c r="A7" s="683"/>
      <c r="B7" s="658" t="s">
        <v>466</v>
      </c>
      <c r="C7" s="682">
        <v>33</v>
      </c>
      <c r="D7" s="606">
        <v>73291129</v>
      </c>
      <c r="E7" s="497">
        <v>0.0864752389695916</v>
      </c>
      <c r="F7" s="682">
        <v>47</v>
      </c>
      <c r="G7" s="606">
        <v>25985286</v>
      </c>
      <c r="H7" s="497">
        <v>0.0306596971175486</v>
      </c>
    </row>
    <row r="8" spans="1:8" ht="12.75">
      <c r="A8" s="683"/>
      <c r="B8" s="665" t="s">
        <v>16</v>
      </c>
      <c r="C8" s="789">
        <v>293</v>
      </c>
      <c r="D8" s="667">
        <v>331562035</v>
      </c>
      <c r="E8" s="668">
        <v>0.391205683430925</v>
      </c>
      <c r="F8" s="789">
        <v>733</v>
      </c>
      <c r="G8" s="667">
        <v>515976866</v>
      </c>
      <c r="H8" s="668">
        <v>0.608794316569075</v>
      </c>
    </row>
    <row r="9" spans="1:8" ht="12.75">
      <c r="A9" s="683"/>
      <c r="B9" s="658"/>
      <c r="C9" s="684"/>
      <c r="D9" s="496"/>
      <c r="E9" s="497"/>
      <c r="F9" s="684"/>
      <c r="G9" s="496"/>
      <c r="H9" s="496"/>
    </row>
    <row r="10" spans="1:8" ht="12.75">
      <c r="A10" s="657">
        <v>2001</v>
      </c>
      <c r="B10" s="658" t="s">
        <v>464</v>
      </c>
      <c r="C10" s="682">
        <v>88</v>
      </c>
      <c r="D10" s="608">
        <v>127815005</v>
      </c>
      <c r="E10" s="497">
        <v>0.1682665916273483</v>
      </c>
      <c r="F10" s="682">
        <v>93</v>
      </c>
      <c r="G10" s="608">
        <v>87409417</v>
      </c>
      <c r="H10" s="497">
        <v>0.1150732237949965</v>
      </c>
    </row>
    <row r="11" spans="1:8" ht="12.75">
      <c r="A11" s="683"/>
      <c r="B11" s="662" t="s">
        <v>465</v>
      </c>
      <c r="C11" s="682">
        <v>162</v>
      </c>
      <c r="D11" s="606">
        <v>94768592</v>
      </c>
      <c r="E11" s="497">
        <v>0.12476147044834672</v>
      </c>
      <c r="F11" s="682">
        <v>614</v>
      </c>
      <c r="G11" s="606">
        <v>337192856</v>
      </c>
      <c r="H11" s="497">
        <v>0.4439094815214478</v>
      </c>
    </row>
    <row r="12" spans="1:8" ht="12.75">
      <c r="A12" s="683"/>
      <c r="B12" s="658" t="s">
        <v>466</v>
      </c>
      <c r="C12" s="682">
        <v>37</v>
      </c>
      <c r="D12" s="606">
        <v>89048696</v>
      </c>
      <c r="E12" s="497">
        <v>0.11723131071175787</v>
      </c>
      <c r="F12" s="682">
        <v>44</v>
      </c>
      <c r="G12" s="606">
        <v>23363663</v>
      </c>
      <c r="H12" s="497">
        <v>0.03075792189610279</v>
      </c>
    </row>
    <row r="13" spans="1:8" ht="12.75">
      <c r="A13" s="685"/>
      <c r="B13" s="670" t="s">
        <v>16</v>
      </c>
      <c r="C13" s="790">
        <v>287</v>
      </c>
      <c r="D13" s="690">
        <v>311632293</v>
      </c>
      <c r="E13" s="671">
        <v>0.4102593727874529</v>
      </c>
      <c r="F13" s="790">
        <v>751</v>
      </c>
      <c r="G13" s="690">
        <v>447965936</v>
      </c>
      <c r="H13" s="671">
        <v>0.5897406272125472</v>
      </c>
    </row>
    <row r="14" spans="1:8" ht="12.75">
      <c r="A14" s="683"/>
      <c r="B14" s="658"/>
      <c r="C14" s="684"/>
      <c r="D14" s="496"/>
      <c r="E14" s="497"/>
      <c r="F14" s="684"/>
      <c r="G14" s="496"/>
      <c r="H14" s="496"/>
    </row>
    <row r="15" spans="1:8" ht="12.75">
      <c r="A15" s="657">
        <v>2002</v>
      </c>
      <c r="B15" s="658" t="s">
        <v>464</v>
      </c>
      <c r="C15" s="682">
        <v>88</v>
      </c>
      <c r="D15" s="608">
        <v>133798915</v>
      </c>
      <c r="E15" s="497">
        <v>0.1598</v>
      </c>
      <c r="F15" s="682">
        <v>89</v>
      </c>
      <c r="G15" s="608">
        <v>93159362</v>
      </c>
      <c r="H15" s="497">
        <v>0.1113</v>
      </c>
    </row>
    <row r="16" spans="1:8" ht="12.75">
      <c r="A16" s="683"/>
      <c r="B16" s="662" t="s">
        <v>465</v>
      </c>
      <c r="C16" s="682">
        <v>167</v>
      </c>
      <c r="D16" s="606">
        <v>112873221</v>
      </c>
      <c r="E16" s="497">
        <v>0.1348</v>
      </c>
      <c r="F16" s="682">
        <v>614</v>
      </c>
      <c r="G16" s="606">
        <v>354742703</v>
      </c>
      <c r="H16" s="497">
        <v>0.4238</v>
      </c>
    </row>
    <row r="17" spans="1:8" ht="12.75">
      <c r="A17" s="683"/>
      <c r="B17" s="658" t="s">
        <v>466</v>
      </c>
      <c r="C17" s="682">
        <v>35</v>
      </c>
      <c r="D17" s="606">
        <v>100882135</v>
      </c>
      <c r="E17" s="497">
        <v>0.1205</v>
      </c>
      <c r="F17" s="682">
        <v>47</v>
      </c>
      <c r="G17" s="606">
        <v>41581467</v>
      </c>
      <c r="H17" s="497">
        <v>0.0497</v>
      </c>
    </row>
    <row r="18" spans="1:8" ht="13.5" thickBot="1">
      <c r="A18" s="686"/>
      <c r="B18" s="693" t="s">
        <v>16</v>
      </c>
      <c r="C18" s="791">
        <v>290</v>
      </c>
      <c r="D18" s="694">
        <v>347554271</v>
      </c>
      <c r="E18" s="501">
        <v>0.4152</v>
      </c>
      <c r="F18" s="791">
        <v>750</v>
      </c>
      <c r="G18" s="694">
        <v>489483532</v>
      </c>
      <c r="H18" s="501">
        <v>0.5848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6.16015625" style="0" customWidth="1"/>
    <col min="2" max="2" width="21.66015625" style="0" customWidth="1"/>
    <col min="3" max="6" width="19.16015625" style="0" customWidth="1"/>
  </cols>
  <sheetData>
    <row r="1" spans="1:6" ht="12.75">
      <c r="A1" s="687" t="s">
        <v>604</v>
      </c>
      <c r="B1" s="334"/>
      <c r="C1" s="650"/>
      <c r="D1" s="650"/>
      <c r="E1" s="650"/>
      <c r="F1" s="650"/>
    </row>
    <row r="2" spans="1:6" ht="12.75">
      <c r="A2" s="74"/>
      <c r="B2" s="651"/>
      <c r="C2" s="653" t="s">
        <v>93</v>
      </c>
      <c r="D2" s="653" t="s">
        <v>583</v>
      </c>
      <c r="E2" s="653" t="s">
        <v>484</v>
      </c>
      <c r="F2" s="653" t="s">
        <v>583</v>
      </c>
    </row>
    <row r="3" spans="1:6" ht="12.75">
      <c r="A3" s="74"/>
      <c r="B3" s="651"/>
      <c r="C3" s="653" t="s">
        <v>605</v>
      </c>
      <c r="D3" s="653" t="s">
        <v>486</v>
      </c>
      <c r="E3" s="653" t="s">
        <v>485</v>
      </c>
      <c r="F3" s="653" t="s">
        <v>486</v>
      </c>
    </row>
    <row r="4" spans="1:6" ht="12.75">
      <c r="A4" s="654" t="s">
        <v>24</v>
      </c>
      <c r="B4" s="680" t="s">
        <v>463</v>
      </c>
      <c r="C4" s="656" t="s">
        <v>606</v>
      </c>
      <c r="D4" s="656" t="s">
        <v>489</v>
      </c>
      <c r="E4" s="656" t="s">
        <v>488</v>
      </c>
      <c r="F4" s="656" t="s">
        <v>382</v>
      </c>
    </row>
    <row r="5" spans="1:6" ht="12.75">
      <c r="A5" s="657">
        <v>2000</v>
      </c>
      <c r="B5" s="658" t="s">
        <v>464</v>
      </c>
      <c r="C5" s="660">
        <v>85160259</v>
      </c>
      <c r="D5" s="688">
        <v>31.406347243303344</v>
      </c>
      <c r="E5" s="660">
        <v>185995945</v>
      </c>
      <c r="F5" s="688">
        <v>68.59365275669666</v>
      </c>
    </row>
    <row r="6" spans="1:6" ht="12.75">
      <c r="A6" s="661"/>
      <c r="B6" s="662" t="s">
        <v>465</v>
      </c>
      <c r="C6" s="659">
        <v>263778381</v>
      </c>
      <c r="D6" s="688">
        <v>55.28713222853771</v>
      </c>
      <c r="E6" s="659">
        <v>213327901</v>
      </c>
      <c r="F6" s="688">
        <v>44.71286777146229</v>
      </c>
    </row>
    <row r="7" spans="1:6" ht="12.75">
      <c r="A7" s="661"/>
      <c r="B7" s="658" t="s">
        <v>466</v>
      </c>
      <c r="C7" s="659">
        <v>36316086</v>
      </c>
      <c r="D7" s="688">
        <v>36.58077902994382</v>
      </c>
      <c r="E7" s="659">
        <v>62960329</v>
      </c>
      <c r="F7" s="688">
        <v>63.41922097005618</v>
      </c>
    </row>
    <row r="8" spans="1:6" ht="12.75">
      <c r="A8" s="664"/>
      <c r="B8" s="665" t="s">
        <v>16</v>
      </c>
      <c r="C8" s="667">
        <v>385254726</v>
      </c>
      <c r="D8" s="689">
        <v>45.4556983219818</v>
      </c>
      <c r="E8" s="667">
        <v>462284175</v>
      </c>
      <c r="F8" s="689">
        <v>54.5443016780182</v>
      </c>
    </row>
    <row r="9" spans="1:6" ht="12.75">
      <c r="A9" s="661"/>
      <c r="B9" s="658"/>
      <c r="C9" s="496"/>
      <c r="D9" s="688"/>
      <c r="E9" s="496"/>
      <c r="F9" s="684"/>
    </row>
    <row r="10" spans="1:6" ht="12.75">
      <c r="A10" s="657">
        <v>2001</v>
      </c>
      <c r="B10" s="658" t="s">
        <v>464</v>
      </c>
      <c r="C10" s="660">
        <v>97122063</v>
      </c>
      <c r="D10" s="688">
        <v>45.12594904308768</v>
      </c>
      <c r="E10" s="660">
        <v>118102359</v>
      </c>
      <c r="F10" s="688">
        <v>54.87405095691231</v>
      </c>
    </row>
    <row r="11" spans="1:6" ht="12.75">
      <c r="A11" s="661"/>
      <c r="B11" s="662" t="s">
        <v>465</v>
      </c>
      <c r="C11" s="659">
        <v>309721758</v>
      </c>
      <c r="D11" s="688">
        <v>71.70125006155642</v>
      </c>
      <c r="E11" s="659">
        <v>122239690</v>
      </c>
      <c r="F11" s="688">
        <v>28.298749938443578</v>
      </c>
    </row>
    <row r="12" spans="1:6" ht="12.75">
      <c r="A12" s="661"/>
      <c r="B12" s="658" t="s">
        <v>466</v>
      </c>
      <c r="C12" s="659">
        <v>45795319</v>
      </c>
      <c r="D12" s="688">
        <v>40.73868692676399</v>
      </c>
      <c r="E12" s="659">
        <v>66617040</v>
      </c>
      <c r="F12" s="688">
        <v>59.26131307323601</v>
      </c>
    </row>
    <row r="13" spans="1:6" ht="12.75">
      <c r="A13" s="669"/>
      <c r="B13" s="670" t="s">
        <v>16</v>
      </c>
      <c r="C13" s="690">
        <v>452639140</v>
      </c>
      <c r="D13" s="691">
        <v>59.58928321829987</v>
      </c>
      <c r="E13" s="690">
        <v>306959089</v>
      </c>
      <c r="F13" s="691">
        <v>40.41071678170013</v>
      </c>
    </row>
    <row r="14" spans="1:6" ht="12.75">
      <c r="A14" s="661"/>
      <c r="B14" s="658"/>
      <c r="C14" s="496"/>
      <c r="D14" s="688"/>
      <c r="E14" s="496"/>
      <c r="F14" s="684"/>
    </row>
    <row r="15" spans="1:6" ht="12.75">
      <c r="A15" s="657">
        <v>2002</v>
      </c>
      <c r="B15" s="658" t="s">
        <v>464</v>
      </c>
      <c r="C15" s="660">
        <v>93797276</v>
      </c>
      <c r="D15" s="688">
        <v>41.327982059010786</v>
      </c>
      <c r="E15" s="660">
        <v>133161001</v>
      </c>
      <c r="F15" s="688">
        <v>58.67201794098922</v>
      </c>
    </row>
    <row r="16" spans="1:6" ht="12.75">
      <c r="A16" s="661"/>
      <c r="B16" s="662" t="s">
        <v>465</v>
      </c>
      <c r="C16" s="659">
        <v>335244718</v>
      </c>
      <c r="D16" s="688">
        <v>71.69232286452247</v>
      </c>
      <c r="E16" s="659">
        <v>132371206</v>
      </c>
      <c r="F16" s="688">
        <v>28.307677135477533</v>
      </c>
    </row>
    <row r="17" spans="1:6" ht="12.75">
      <c r="A17" s="661"/>
      <c r="B17" s="658" t="s">
        <v>466</v>
      </c>
      <c r="C17" s="659">
        <v>58225039</v>
      </c>
      <c r="D17" s="688">
        <v>40.870115722611025</v>
      </c>
      <c r="E17" s="659">
        <v>84238563</v>
      </c>
      <c r="F17" s="688">
        <v>59.12988427738897</v>
      </c>
    </row>
    <row r="18" spans="1:6" ht="13.5" thickBot="1">
      <c r="A18" s="692"/>
      <c r="B18" s="693" t="s">
        <v>16</v>
      </c>
      <c r="C18" s="694">
        <v>487267033</v>
      </c>
      <c r="D18" s="695">
        <v>58.21326483148097</v>
      </c>
      <c r="E18" s="694">
        <v>349770770</v>
      </c>
      <c r="F18" s="695">
        <v>41.78673516851902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2" style="0" customWidth="1"/>
    <col min="2" max="2" width="21.16015625" style="0" customWidth="1"/>
    <col min="3" max="3" width="12.16015625" style="0" customWidth="1"/>
    <col min="4" max="4" width="16.83203125" style="0" customWidth="1"/>
    <col min="5" max="5" width="13.66015625" style="0" customWidth="1"/>
    <col min="6" max="6" width="16.16015625" style="0" customWidth="1"/>
    <col min="7" max="8" width="16.5" style="0" customWidth="1"/>
  </cols>
  <sheetData>
    <row r="1" spans="1:8" ht="12.75">
      <c r="A1" s="696" t="s">
        <v>607</v>
      </c>
      <c r="B1" s="334"/>
      <c r="C1" s="650"/>
      <c r="D1" s="650"/>
      <c r="E1" s="650"/>
      <c r="F1" s="650"/>
      <c r="G1" s="650"/>
      <c r="H1" s="650"/>
    </row>
    <row r="2" spans="1:8" ht="12.75">
      <c r="A2" s="590"/>
      <c r="B2" s="697"/>
      <c r="C2" s="698" t="s">
        <v>608</v>
      </c>
      <c r="D2" s="698"/>
      <c r="E2" s="698" t="s">
        <v>609</v>
      </c>
      <c r="F2" s="699"/>
      <c r="G2" s="697"/>
      <c r="H2" s="653"/>
    </row>
    <row r="3" spans="1:8" ht="12.75">
      <c r="A3" s="590"/>
      <c r="B3" s="697"/>
      <c r="C3" s="700"/>
      <c r="D3" s="700"/>
      <c r="E3" s="700"/>
      <c r="F3" s="701"/>
      <c r="G3" s="702" t="s">
        <v>508</v>
      </c>
      <c r="H3" s="653"/>
    </row>
    <row r="4" spans="1:8" ht="12.75">
      <c r="A4" s="590"/>
      <c r="B4" s="697"/>
      <c r="C4" s="653" t="s">
        <v>1</v>
      </c>
      <c r="D4" s="653" t="s">
        <v>508</v>
      </c>
      <c r="E4" s="653" t="s">
        <v>1</v>
      </c>
      <c r="F4" s="653" t="s">
        <v>508</v>
      </c>
      <c r="G4" s="653" t="s">
        <v>610</v>
      </c>
      <c r="H4" s="653" t="s">
        <v>16</v>
      </c>
    </row>
    <row r="5" spans="1:8" ht="12.75">
      <c r="A5" s="654" t="s">
        <v>24</v>
      </c>
      <c r="B5" s="680" t="s">
        <v>463</v>
      </c>
      <c r="C5" s="681" t="s">
        <v>3</v>
      </c>
      <c r="D5" s="681" t="s">
        <v>500</v>
      </c>
      <c r="E5" s="681" t="s">
        <v>611</v>
      </c>
      <c r="F5" s="681" t="s">
        <v>511</v>
      </c>
      <c r="G5" s="656" t="s">
        <v>511</v>
      </c>
      <c r="H5" s="656" t="s">
        <v>13</v>
      </c>
    </row>
    <row r="6" spans="1:8" ht="12.75">
      <c r="A6" s="657">
        <v>2000</v>
      </c>
      <c r="B6" s="658" t="s">
        <v>464</v>
      </c>
      <c r="C6" s="659">
        <v>110</v>
      </c>
      <c r="D6" s="660">
        <v>98693820</v>
      </c>
      <c r="E6" s="659">
        <v>35</v>
      </c>
      <c r="F6" s="660">
        <v>21788664</v>
      </c>
      <c r="G6" s="660">
        <v>120482484</v>
      </c>
      <c r="H6" s="660">
        <v>150673721</v>
      </c>
    </row>
    <row r="7" spans="1:8" ht="12.75">
      <c r="A7" s="661"/>
      <c r="B7" s="662" t="s">
        <v>465</v>
      </c>
      <c r="C7" s="659">
        <v>378</v>
      </c>
      <c r="D7" s="659">
        <v>70834866</v>
      </c>
      <c r="E7" s="659">
        <v>274</v>
      </c>
      <c r="F7" s="659">
        <v>44005878</v>
      </c>
      <c r="G7" s="659">
        <v>114840744</v>
      </c>
      <c r="H7" s="659">
        <v>362265541</v>
      </c>
    </row>
    <row r="8" spans="1:8" ht="12.75">
      <c r="A8" s="661"/>
      <c r="B8" s="658" t="s">
        <v>612</v>
      </c>
      <c r="C8" s="659">
        <v>45</v>
      </c>
      <c r="D8" s="659">
        <v>48423346</v>
      </c>
      <c r="E8" s="659">
        <v>10</v>
      </c>
      <c r="F8" s="659">
        <v>2074000</v>
      </c>
      <c r="G8" s="659">
        <v>50497346</v>
      </c>
      <c r="H8" s="659">
        <v>48779069</v>
      </c>
    </row>
    <row r="9" spans="1:8" ht="12.75">
      <c r="A9" s="664"/>
      <c r="B9" s="665" t="s">
        <v>16</v>
      </c>
      <c r="C9" s="666">
        <v>533</v>
      </c>
      <c r="D9" s="667">
        <v>217952032</v>
      </c>
      <c r="E9" s="666">
        <v>319</v>
      </c>
      <c r="F9" s="667">
        <v>67868542</v>
      </c>
      <c r="G9" s="667">
        <v>285820574</v>
      </c>
      <c r="H9" s="667">
        <v>561718332</v>
      </c>
    </row>
    <row r="10" spans="1:8" ht="12.75">
      <c r="A10" s="661"/>
      <c r="B10" s="658"/>
      <c r="C10" s="659"/>
      <c r="D10" s="496"/>
      <c r="E10" s="659"/>
      <c r="F10" s="496"/>
      <c r="G10" s="496"/>
      <c r="H10" s="496"/>
    </row>
    <row r="11" spans="1:8" ht="12.75">
      <c r="A11" s="657">
        <v>2001</v>
      </c>
      <c r="B11" s="658" t="s">
        <v>464</v>
      </c>
      <c r="C11" s="659">
        <v>97</v>
      </c>
      <c r="D11" s="660">
        <v>49969786</v>
      </c>
      <c r="E11" s="659">
        <v>37</v>
      </c>
      <c r="F11" s="660">
        <v>16614246</v>
      </c>
      <c r="G11" s="660">
        <v>66584032</v>
      </c>
      <c r="H11" s="660">
        <v>148640393</v>
      </c>
    </row>
    <row r="12" spans="1:8" ht="12.75">
      <c r="A12" s="661"/>
      <c r="B12" s="662" t="s">
        <v>465</v>
      </c>
      <c r="C12" s="659">
        <v>339</v>
      </c>
      <c r="D12" s="659">
        <v>35985577</v>
      </c>
      <c r="E12" s="659">
        <v>267</v>
      </c>
      <c r="F12" s="659">
        <v>50249201</v>
      </c>
      <c r="G12" s="659">
        <v>86234778</v>
      </c>
      <c r="H12" s="659">
        <v>345642076</v>
      </c>
    </row>
    <row r="13" spans="1:8" ht="12.75">
      <c r="A13" s="661"/>
      <c r="B13" s="658" t="s">
        <v>612</v>
      </c>
      <c r="C13" s="659">
        <v>46</v>
      </c>
      <c r="D13" s="659">
        <v>48716861</v>
      </c>
      <c r="E13" s="659">
        <v>11</v>
      </c>
      <c r="F13" s="659">
        <v>2904707</v>
      </c>
      <c r="G13" s="659">
        <v>51621568</v>
      </c>
      <c r="H13" s="659">
        <v>60790791</v>
      </c>
    </row>
    <row r="14" spans="1:8" ht="12.75">
      <c r="A14" s="669"/>
      <c r="B14" s="670" t="s">
        <v>16</v>
      </c>
      <c r="C14" s="703">
        <v>482</v>
      </c>
      <c r="D14" s="690">
        <v>134672224</v>
      </c>
      <c r="E14" s="703">
        <v>315</v>
      </c>
      <c r="F14" s="690">
        <v>69768154</v>
      </c>
      <c r="G14" s="690">
        <v>204440378</v>
      </c>
      <c r="H14" s="690">
        <v>555073260</v>
      </c>
    </row>
    <row r="15" spans="1:8" ht="12.75">
      <c r="A15" s="661"/>
      <c r="B15" s="658"/>
      <c r="C15" s="659"/>
      <c r="D15" s="496"/>
      <c r="E15" s="659"/>
      <c r="F15" s="496"/>
      <c r="G15" s="496"/>
      <c r="H15" s="496"/>
    </row>
    <row r="16" spans="1:8" ht="12.75">
      <c r="A16" s="657">
        <v>2002</v>
      </c>
      <c r="B16" s="658" t="s">
        <v>464</v>
      </c>
      <c r="C16" s="659">
        <v>88</v>
      </c>
      <c r="D16" s="660">
        <v>44500918</v>
      </c>
      <c r="E16" s="659">
        <v>44</v>
      </c>
      <c r="F16" s="660">
        <v>25708763</v>
      </c>
      <c r="G16" s="660">
        <v>70209681</v>
      </c>
      <c r="H16" s="660">
        <v>156684098</v>
      </c>
    </row>
    <row r="17" spans="1:8" ht="12.75">
      <c r="A17" s="661"/>
      <c r="B17" s="662" t="s">
        <v>465</v>
      </c>
      <c r="C17" s="659">
        <v>388</v>
      </c>
      <c r="D17" s="659">
        <v>47733627</v>
      </c>
      <c r="E17" s="659">
        <v>260</v>
      </c>
      <c r="F17" s="659">
        <v>50680897</v>
      </c>
      <c r="G17" s="659">
        <v>98414524</v>
      </c>
      <c r="H17" s="659">
        <v>368627334</v>
      </c>
    </row>
    <row r="18" spans="1:8" ht="12.75">
      <c r="A18" s="661"/>
      <c r="B18" s="658" t="s">
        <v>612</v>
      </c>
      <c r="C18" s="659">
        <v>48</v>
      </c>
      <c r="D18" s="659">
        <v>63751374</v>
      </c>
      <c r="E18" s="659">
        <v>13</v>
      </c>
      <c r="F18" s="659">
        <v>3843830</v>
      </c>
      <c r="G18" s="659">
        <v>67595204</v>
      </c>
      <c r="H18" s="659">
        <v>74868399</v>
      </c>
    </row>
    <row r="19" spans="1:8" ht="13.5" thickBot="1">
      <c r="A19" s="692"/>
      <c r="B19" s="693" t="s">
        <v>16</v>
      </c>
      <c r="C19" s="704">
        <v>524</v>
      </c>
      <c r="D19" s="694">
        <v>155985919</v>
      </c>
      <c r="E19" s="704">
        <v>317</v>
      </c>
      <c r="F19" s="694">
        <v>80233490</v>
      </c>
      <c r="G19" s="694">
        <v>236219409</v>
      </c>
      <c r="H19" s="694">
        <v>600179831</v>
      </c>
    </row>
    <row r="20" spans="1:8" ht="12.75">
      <c r="A20" s="504" t="s">
        <v>613</v>
      </c>
      <c r="B20" s="705"/>
      <c r="C20" s="705"/>
      <c r="D20" s="706"/>
      <c r="E20" s="705"/>
      <c r="F20" s="706"/>
      <c r="G20" s="706"/>
      <c r="H20" s="706"/>
    </row>
    <row r="21" spans="1:8" ht="12.75">
      <c r="A21" s="504" t="s">
        <v>614</v>
      </c>
      <c r="B21" s="705"/>
      <c r="C21" s="705"/>
      <c r="D21" s="706"/>
      <c r="E21" s="705"/>
      <c r="F21" s="706"/>
      <c r="G21" s="706"/>
      <c r="H21" s="706"/>
    </row>
    <row r="22" spans="1:8" ht="12.75">
      <c r="A22" s="322" t="s">
        <v>615</v>
      </c>
      <c r="B22" s="705"/>
      <c r="C22" s="705"/>
      <c r="D22" s="706"/>
      <c r="E22" s="705"/>
      <c r="F22" s="706"/>
      <c r="G22" s="706"/>
      <c r="H22" s="706"/>
    </row>
    <row r="23" spans="1:8" ht="12.75">
      <c r="A23" s="322" t="s">
        <v>616</v>
      </c>
      <c r="B23" s="705"/>
      <c r="C23" s="705"/>
      <c r="D23" s="706"/>
      <c r="E23" s="705"/>
      <c r="F23" s="706"/>
      <c r="G23" s="706"/>
      <c r="H23" s="706"/>
    </row>
    <row r="24" spans="1:8" ht="12.75">
      <c r="A24" s="504" t="s">
        <v>617</v>
      </c>
      <c r="B24" s="705"/>
      <c r="C24" s="705"/>
      <c r="D24" s="706"/>
      <c r="E24" s="705"/>
      <c r="F24" s="706"/>
      <c r="G24" s="706"/>
      <c r="H24" s="70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A1" sqref="A1"/>
    </sheetView>
  </sheetViews>
  <sheetFormatPr defaultColWidth="9.33203125" defaultRowHeight="12.75"/>
  <cols>
    <col min="1" max="3" width="31.16015625" style="0" customWidth="1"/>
  </cols>
  <sheetData>
    <row r="1" spans="1:3" ht="13.5" thickBot="1">
      <c r="A1" s="55" t="s">
        <v>70</v>
      </c>
      <c r="B1" s="56"/>
      <c r="C1" s="56"/>
    </row>
    <row r="2" spans="1:3" ht="12.75">
      <c r="A2" s="57"/>
      <c r="B2" s="57"/>
      <c r="C2" s="57"/>
    </row>
    <row r="3" spans="1:3" ht="13.5" thickBot="1">
      <c r="A3" s="58"/>
      <c r="B3" s="58"/>
      <c r="C3" s="58"/>
    </row>
    <row r="4" spans="1:3" ht="12.75">
      <c r="A4" s="59"/>
      <c r="B4" s="60" t="s">
        <v>12</v>
      </c>
      <c r="C4" s="60"/>
    </row>
    <row r="5" spans="1:3" ht="12.75">
      <c r="A5" s="61" t="s">
        <v>71</v>
      </c>
      <c r="B5" s="62">
        <v>2003</v>
      </c>
      <c r="C5" s="62">
        <v>2004</v>
      </c>
    </row>
    <row r="6" spans="1:3" ht="12.75">
      <c r="A6" s="63" t="s">
        <v>72</v>
      </c>
      <c r="B6" s="9">
        <v>134041</v>
      </c>
      <c r="C6" s="9">
        <v>136113</v>
      </c>
    </row>
    <row r="7" spans="1:3" ht="12.75">
      <c r="A7" s="63" t="s">
        <v>73</v>
      </c>
      <c r="B7" s="50">
        <v>7887</v>
      </c>
      <c r="C7" s="50">
        <v>8233</v>
      </c>
    </row>
    <row r="8" spans="1:3" ht="12.75">
      <c r="A8" s="63" t="s">
        <v>74</v>
      </c>
      <c r="B8" s="50">
        <v>9337</v>
      </c>
      <c r="C8" s="50">
        <v>9165</v>
      </c>
    </row>
    <row r="9" spans="1:3" ht="12.75">
      <c r="A9" s="63" t="s">
        <v>75</v>
      </c>
      <c r="B9" s="50">
        <v>14982</v>
      </c>
      <c r="C9" s="50">
        <v>14757</v>
      </c>
    </row>
    <row r="10" spans="1:3" ht="12.75">
      <c r="A10" s="63" t="s">
        <v>76</v>
      </c>
      <c r="B10" s="50">
        <v>9889</v>
      </c>
      <c r="C10" s="50">
        <v>9803</v>
      </c>
    </row>
    <row r="11" spans="1:3" ht="12.75">
      <c r="A11" s="63" t="s">
        <v>77</v>
      </c>
      <c r="B11" s="50">
        <v>10114</v>
      </c>
      <c r="C11" s="50">
        <v>9968</v>
      </c>
    </row>
    <row r="12" spans="1:3" ht="12.75">
      <c r="A12" s="63" t="s">
        <v>78</v>
      </c>
      <c r="B12" s="50">
        <v>17585</v>
      </c>
      <c r="C12" s="50">
        <v>17173</v>
      </c>
    </row>
    <row r="13" spans="1:3" ht="12.75">
      <c r="A13" s="63" t="s">
        <v>79</v>
      </c>
      <c r="B13" s="50">
        <v>8998</v>
      </c>
      <c r="C13" s="50">
        <v>9017</v>
      </c>
    </row>
    <row r="14" spans="1:3" ht="12.75">
      <c r="A14" s="63" t="s">
        <v>80</v>
      </c>
      <c r="B14" s="50">
        <v>9786</v>
      </c>
      <c r="C14" s="50">
        <v>9487</v>
      </c>
    </row>
    <row r="15" spans="1:3" ht="12.75">
      <c r="A15" s="63" t="s">
        <v>81</v>
      </c>
      <c r="B15" s="50">
        <v>16193</v>
      </c>
      <c r="C15" s="50">
        <v>15882</v>
      </c>
    </row>
    <row r="16" spans="1:3" ht="12.75">
      <c r="A16" s="64" t="s">
        <v>82</v>
      </c>
      <c r="B16" s="50">
        <v>10123</v>
      </c>
      <c r="C16" s="50">
        <v>9981</v>
      </c>
    </row>
    <row r="17" spans="1:3" ht="12.75">
      <c r="A17" s="64" t="s">
        <v>83</v>
      </c>
      <c r="B17" s="9">
        <v>7991</v>
      </c>
      <c r="C17" s="9">
        <v>7959</v>
      </c>
    </row>
    <row r="18" spans="1:3" ht="12.75">
      <c r="A18" s="62" t="s">
        <v>16</v>
      </c>
      <c r="B18" s="27">
        <v>256926</v>
      </c>
      <c r="C18" s="27">
        <v>257538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1.5" style="0" customWidth="1"/>
    <col min="2" max="2" width="8.66015625" style="0" customWidth="1"/>
    <col min="3" max="3" width="5.16015625" style="0" customWidth="1"/>
    <col min="4" max="4" width="16.16015625" style="0" customWidth="1"/>
    <col min="5" max="5" width="8.5" style="0" customWidth="1"/>
    <col min="6" max="6" width="10.83203125" style="0" customWidth="1"/>
    <col min="7" max="7" width="16.16015625" style="0" customWidth="1"/>
    <col min="8" max="8" width="8.5" style="0" customWidth="1"/>
    <col min="9" max="9" width="10.83203125" style="0" customWidth="1"/>
    <col min="10" max="10" width="16.16015625" style="0" customWidth="1"/>
  </cols>
  <sheetData>
    <row r="1" spans="1:10" ht="12.75">
      <c r="A1" s="707" t="s">
        <v>618</v>
      </c>
      <c r="B1" s="707"/>
      <c r="C1" s="707"/>
      <c r="D1" s="707"/>
      <c r="E1" s="707"/>
      <c r="F1" s="707"/>
      <c r="G1" s="469"/>
      <c r="H1" s="469"/>
      <c r="I1" s="707"/>
      <c r="J1" s="469"/>
    </row>
    <row r="2" spans="1:10" ht="12.75">
      <c r="A2" s="708" t="s">
        <v>619</v>
      </c>
      <c r="B2" s="708"/>
      <c r="C2" s="708"/>
      <c r="D2" s="708"/>
      <c r="E2" s="708"/>
      <c r="F2" s="708"/>
      <c r="G2" s="471"/>
      <c r="H2" s="471"/>
      <c r="I2" s="708"/>
      <c r="J2" s="471"/>
    </row>
    <row r="3" spans="1:10" ht="12.75">
      <c r="A3" s="510"/>
      <c r="B3" s="600"/>
      <c r="C3" s="538" t="s">
        <v>516</v>
      </c>
      <c r="D3" s="442"/>
      <c r="E3" s="709"/>
      <c r="F3" s="511" t="s">
        <v>465</v>
      </c>
      <c r="G3" s="442"/>
      <c r="H3" s="340"/>
      <c r="I3" s="511" t="s">
        <v>466</v>
      </c>
      <c r="J3" s="442"/>
    </row>
    <row r="4" spans="1:10" ht="12.75">
      <c r="A4" s="512"/>
      <c r="B4" s="341"/>
      <c r="C4" s="341" t="s">
        <v>1</v>
      </c>
      <c r="D4" s="513" t="s">
        <v>620</v>
      </c>
      <c r="E4" s="513"/>
      <c r="F4" s="341" t="s">
        <v>1</v>
      </c>
      <c r="G4" s="513" t="s">
        <v>517</v>
      </c>
      <c r="H4" s="340"/>
      <c r="I4" s="341" t="s">
        <v>1</v>
      </c>
      <c r="J4" s="513" t="s">
        <v>517</v>
      </c>
    </row>
    <row r="5" spans="1:10" ht="12.75">
      <c r="A5" s="514" t="s">
        <v>24</v>
      </c>
      <c r="B5" s="445"/>
      <c r="C5" s="445" t="s">
        <v>518</v>
      </c>
      <c r="D5" s="515" t="s">
        <v>524</v>
      </c>
      <c r="E5" s="515"/>
      <c r="F5" s="445" t="s">
        <v>518</v>
      </c>
      <c r="G5" s="515" t="s">
        <v>524</v>
      </c>
      <c r="H5" s="710"/>
      <c r="I5" s="445" t="s">
        <v>518</v>
      </c>
      <c r="J5" s="515" t="s">
        <v>524</v>
      </c>
    </row>
    <row r="6" spans="1:10" ht="12.75">
      <c r="A6" s="539">
        <v>2000</v>
      </c>
      <c r="B6" s="258"/>
      <c r="C6" s="258">
        <v>23</v>
      </c>
      <c r="D6" s="285">
        <v>15621622</v>
      </c>
      <c r="E6" s="271"/>
      <c r="F6" s="711">
        <v>42</v>
      </c>
      <c r="G6" s="712">
        <v>10229375</v>
      </c>
      <c r="H6" s="258"/>
      <c r="I6" s="607">
        <v>7</v>
      </c>
      <c r="J6" s="608">
        <v>1481447</v>
      </c>
    </row>
    <row r="7" spans="1:10" ht="12.75">
      <c r="A7" s="539">
        <v>2001</v>
      </c>
      <c r="B7" s="258"/>
      <c r="C7" s="258">
        <v>22</v>
      </c>
      <c r="D7" s="285">
        <v>8114583</v>
      </c>
      <c r="E7" s="271"/>
      <c r="F7" s="711">
        <v>30</v>
      </c>
      <c r="G7" s="712">
        <v>9296593</v>
      </c>
      <c r="H7" s="258"/>
      <c r="I7" s="711">
        <v>8</v>
      </c>
      <c r="J7" s="712">
        <v>2412942</v>
      </c>
    </row>
    <row r="8" spans="1:10" ht="12.75">
      <c r="A8" s="539">
        <v>2002</v>
      </c>
      <c r="B8" s="258"/>
      <c r="C8" s="258">
        <v>23</v>
      </c>
      <c r="D8" s="285">
        <v>9826992</v>
      </c>
      <c r="E8" s="271"/>
      <c r="F8" s="711">
        <v>26</v>
      </c>
      <c r="G8" s="712">
        <v>7675923</v>
      </c>
      <c r="H8" s="258"/>
      <c r="I8" s="711">
        <v>5</v>
      </c>
      <c r="J8" s="712">
        <v>2395796</v>
      </c>
    </row>
    <row r="9" spans="1:10" ht="12.75">
      <c r="A9" s="539">
        <v>2003</v>
      </c>
      <c r="B9" s="258"/>
      <c r="C9" s="258">
        <v>23</v>
      </c>
      <c r="D9" s="285">
        <v>32524282</v>
      </c>
      <c r="E9" s="271"/>
      <c r="F9" s="711">
        <v>33</v>
      </c>
      <c r="G9" s="712">
        <v>14115849</v>
      </c>
      <c r="H9" s="258"/>
      <c r="I9" s="711">
        <v>7</v>
      </c>
      <c r="J9" s="712">
        <v>3198026</v>
      </c>
    </row>
    <row r="10" spans="1:10" ht="13.5" thickBot="1">
      <c r="A10" s="541">
        <v>2004</v>
      </c>
      <c r="B10" s="542"/>
      <c r="C10" s="542">
        <v>23</v>
      </c>
      <c r="D10" s="544">
        <v>20608444</v>
      </c>
      <c r="E10" s="713"/>
      <c r="F10" s="714">
        <v>42</v>
      </c>
      <c r="G10" s="715">
        <v>25204242</v>
      </c>
      <c r="H10" s="542"/>
      <c r="I10" s="714">
        <v>5</v>
      </c>
      <c r="J10" s="715">
        <v>648988</v>
      </c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1.5" style="0" customWidth="1"/>
    <col min="2" max="2" width="8.66015625" style="0" customWidth="1"/>
    <col min="3" max="3" width="5.16015625" style="0" customWidth="1"/>
    <col min="4" max="4" width="16.16015625" style="0" customWidth="1"/>
    <col min="5" max="5" width="8.5" style="0" customWidth="1"/>
    <col min="6" max="6" width="10.83203125" style="0" customWidth="1"/>
    <col min="7" max="7" width="16.16015625" style="0" customWidth="1"/>
    <col min="8" max="8" width="8.5" style="0" customWidth="1"/>
    <col min="9" max="9" width="10.83203125" style="0" customWidth="1"/>
    <col min="10" max="10" width="16.16015625" style="0" customWidth="1"/>
  </cols>
  <sheetData>
    <row r="1" spans="1:10" ht="12.75">
      <c r="A1" s="716" t="s">
        <v>621</v>
      </c>
      <c r="B1" s="716"/>
      <c r="C1" s="716"/>
      <c r="D1" s="716"/>
      <c r="E1" s="716"/>
      <c r="F1" s="716"/>
      <c r="G1" s="717"/>
      <c r="H1" s="717"/>
      <c r="I1" s="716"/>
      <c r="J1" s="717"/>
    </row>
    <row r="2" spans="1:10" ht="12.75">
      <c r="A2" s="708" t="s">
        <v>619</v>
      </c>
      <c r="B2" s="708"/>
      <c r="C2" s="708"/>
      <c r="D2" s="708"/>
      <c r="E2" s="708"/>
      <c r="F2" s="708"/>
      <c r="G2" s="471"/>
      <c r="H2" s="471"/>
      <c r="I2" s="708"/>
      <c r="J2" s="471"/>
    </row>
    <row r="3" spans="1:10" ht="12.75">
      <c r="A3" s="510"/>
      <c r="B3" s="600"/>
      <c r="C3" s="538" t="s">
        <v>516</v>
      </c>
      <c r="D3" s="442"/>
      <c r="E3" s="718"/>
      <c r="F3" s="511" t="s">
        <v>465</v>
      </c>
      <c r="G3" s="442"/>
      <c r="H3" s="340"/>
      <c r="I3" s="511" t="s">
        <v>466</v>
      </c>
      <c r="J3" s="442"/>
    </row>
    <row r="4" spans="1:10" ht="12.75">
      <c r="A4" s="512"/>
      <c r="B4" s="340"/>
      <c r="C4" s="341" t="s">
        <v>1</v>
      </c>
      <c r="D4" s="513" t="s">
        <v>517</v>
      </c>
      <c r="E4" s="513"/>
      <c r="F4" s="341" t="s">
        <v>1</v>
      </c>
      <c r="G4" s="513" t="s">
        <v>517</v>
      </c>
      <c r="H4" s="340"/>
      <c r="I4" s="341" t="s">
        <v>1</v>
      </c>
      <c r="J4" s="513" t="s">
        <v>517</v>
      </c>
    </row>
    <row r="5" spans="1:10" ht="12.75">
      <c r="A5" s="514" t="s">
        <v>24</v>
      </c>
      <c r="B5" s="710"/>
      <c r="C5" s="445" t="s">
        <v>518</v>
      </c>
      <c r="D5" s="515" t="s">
        <v>524</v>
      </c>
      <c r="E5" s="515"/>
      <c r="F5" s="445" t="s">
        <v>518</v>
      </c>
      <c r="G5" s="515" t="s">
        <v>524</v>
      </c>
      <c r="H5" s="710"/>
      <c r="I5" s="445" t="s">
        <v>518</v>
      </c>
      <c r="J5" s="515" t="s">
        <v>524</v>
      </c>
    </row>
    <row r="6" spans="1:10" ht="12.75">
      <c r="A6" s="719">
        <v>2000</v>
      </c>
      <c r="B6" s="356"/>
      <c r="C6" s="356">
        <v>19</v>
      </c>
      <c r="D6" s="720">
        <v>6139293</v>
      </c>
      <c r="E6" s="721"/>
      <c r="F6" s="360">
        <v>9</v>
      </c>
      <c r="G6" s="465">
        <v>2318677</v>
      </c>
      <c r="H6" s="356"/>
      <c r="I6" s="360" t="s">
        <v>95</v>
      </c>
      <c r="J6" s="465" t="s">
        <v>95</v>
      </c>
    </row>
    <row r="7" spans="1:10" ht="12.75">
      <c r="A7" s="517">
        <v>2001</v>
      </c>
      <c r="B7" s="343"/>
      <c r="C7" s="343">
        <v>23</v>
      </c>
      <c r="D7" s="345">
        <v>8499663</v>
      </c>
      <c r="E7" s="346"/>
      <c r="F7" s="519">
        <v>12</v>
      </c>
      <c r="G7" s="520">
        <v>3475161</v>
      </c>
      <c r="H7" s="356"/>
      <c r="I7" s="519">
        <v>3</v>
      </c>
      <c r="J7" s="520">
        <v>482881</v>
      </c>
    </row>
    <row r="8" spans="1:10" ht="12.75">
      <c r="A8" s="517">
        <v>2002</v>
      </c>
      <c r="B8" s="343"/>
      <c r="C8" s="343">
        <v>31</v>
      </c>
      <c r="D8" s="345">
        <v>15735801</v>
      </c>
      <c r="E8" s="346"/>
      <c r="F8" s="519">
        <v>16</v>
      </c>
      <c r="G8" s="520">
        <v>5844005</v>
      </c>
      <c r="H8" s="722"/>
      <c r="I8" s="519">
        <v>5</v>
      </c>
      <c r="J8" s="520">
        <v>1420942</v>
      </c>
    </row>
    <row r="9" spans="1:10" ht="12.75">
      <c r="A9" s="517">
        <v>2003</v>
      </c>
      <c r="B9" s="343"/>
      <c r="C9" s="343">
        <v>34</v>
      </c>
      <c r="D9" s="345">
        <v>17628457</v>
      </c>
      <c r="E9" s="346"/>
      <c r="F9" s="519">
        <v>20</v>
      </c>
      <c r="G9" s="520">
        <v>6520495</v>
      </c>
      <c r="H9" s="458"/>
      <c r="I9" s="519">
        <v>5</v>
      </c>
      <c r="J9" s="520">
        <v>1420944</v>
      </c>
    </row>
    <row r="10" spans="1:10" ht="13.5" thickBot="1">
      <c r="A10" s="530">
        <v>2004</v>
      </c>
      <c r="B10" s="454"/>
      <c r="C10" s="454">
        <v>26</v>
      </c>
      <c r="D10" s="532">
        <v>12935959</v>
      </c>
      <c r="E10" s="533"/>
      <c r="F10" s="534">
        <v>19</v>
      </c>
      <c r="G10" s="535">
        <v>6213631</v>
      </c>
      <c r="H10" s="454"/>
      <c r="I10" s="534">
        <v>5</v>
      </c>
      <c r="J10" s="535">
        <v>862368</v>
      </c>
    </row>
    <row r="11" spans="1:10" ht="12.75">
      <c r="A11" s="228" t="s">
        <v>97</v>
      </c>
      <c r="B11" s="322"/>
      <c r="C11" s="322"/>
      <c r="D11" s="322"/>
      <c r="E11" s="322"/>
      <c r="F11" s="322"/>
      <c r="G11" s="322"/>
      <c r="H11" s="322"/>
      <c r="I11" s="322"/>
      <c r="J11" s="322"/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4.66015625" style="0" customWidth="1"/>
    <col min="2" max="2" width="8.66015625" style="0" customWidth="1"/>
    <col min="4" max="4" width="8.66015625" style="0" customWidth="1"/>
    <col min="5" max="5" width="16.16015625" style="0" customWidth="1"/>
  </cols>
  <sheetData>
    <row r="1" spans="1:5" ht="12.75">
      <c r="A1" s="536" t="s">
        <v>622</v>
      </c>
      <c r="B1" s="536"/>
      <c r="C1" s="536"/>
      <c r="D1" s="536"/>
      <c r="E1" s="536"/>
    </row>
    <row r="2" spans="1:5" ht="12.75">
      <c r="A2" s="537" t="s">
        <v>623</v>
      </c>
      <c r="B2" s="537"/>
      <c r="C2" s="537"/>
      <c r="D2" s="537"/>
      <c r="E2" s="537"/>
    </row>
    <row r="3" spans="1:5" ht="12.75">
      <c r="A3" s="512"/>
      <c r="B3" s="341"/>
      <c r="C3" s="341" t="s">
        <v>1</v>
      </c>
      <c r="D3" s="513"/>
      <c r="E3" s="513" t="s">
        <v>517</v>
      </c>
    </row>
    <row r="4" spans="1:5" ht="12.75">
      <c r="A4" s="514" t="s">
        <v>24</v>
      </c>
      <c r="B4" s="445"/>
      <c r="C4" s="445" t="s">
        <v>518</v>
      </c>
      <c r="D4" s="515"/>
      <c r="E4" s="515" t="s">
        <v>524</v>
      </c>
    </row>
    <row r="5" spans="1:5" ht="12.75">
      <c r="A5" s="517">
        <v>2000</v>
      </c>
      <c r="B5" s="343"/>
      <c r="C5" s="343">
        <v>237</v>
      </c>
      <c r="D5" s="346"/>
      <c r="E5" s="345">
        <v>31822480</v>
      </c>
    </row>
    <row r="6" spans="1:5" ht="12.75">
      <c r="A6" s="517">
        <v>2001</v>
      </c>
      <c r="B6" s="343"/>
      <c r="C6" s="343">
        <v>239</v>
      </c>
      <c r="D6" s="346"/>
      <c r="E6" s="345">
        <v>37486319</v>
      </c>
    </row>
    <row r="7" spans="1:5" ht="12.75">
      <c r="A7" s="517">
        <v>2002</v>
      </c>
      <c r="B7" s="343"/>
      <c r="C7" s="343">
        <v>239</v>
      </c>
      <c r="D7" s="346"/>
      <c r="E7" s="345">
        <v>37070635</v>
      </c>
    </row>
    <row r="8" spans="1:5" ht="12.75">
      <c r="A8" s="517">
        <v>2003</v>
      </c>
      <c r="B8" s="343"/>
      <c r="C8" s="343">
        <v>275</v>
      </c>
      <c r="D8" s="346"/>
      <c r="E8" s="345">
        <v>40435793</v>
      </c>
    </row>
    <row r="9" spans="1:5" ht="13.5" thickBot="1">
      <c r="A9" s="530">
        <v>2004</v>
      </c>
      <c r="B9" s="454"/>
      <c r="C9" s="454">
        <v>273</v>
      </c>
      <c r="D9" s="533"/>
      <c r="E9" s="532">
        <v>40228215</v>
      </c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69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0.16015625" style="0" customWidth="1"/>
    <col min="2" max="2" width="22.16015625" style="0" customWidth="1"/>
    <col min="3" max="3" width="16.16015625" style="0" customWidth="1"/>
    <col min="4" max="4" width="17.66015625" style="0" customWidth="1"/>
    <col min="5" max="5" width="16.16015625" style="0" customWidth="1"/>
  </cols>
  <sheetData>
    <row r="1" spans="1:5" ht="12.75">
      <c r="A1" s="240" t="s">
        <v>624</v>
      </c>
      <c r="B1" s="600"/>
      <c r="C1" s="723"/>
      <c r="D1" s="723"/>
      <c r="E1" s="723"/>
    </row>
    <row r="2" spans="1:5" ht="12.75">
      <c r="A2" s="469"/>
      <c r="B2" s="710"/>
      <c r="C2" s="445"/>
      <c r="D2" s="445" t="s">
        <v>625</v>
      </c>
      <c r="E2" s="445"/>
    </row>
    <row r="3" spans="1:5" ht="12.75">
      <c r="A3" s="469" t="s">
        <v>626</v>
      </c>
      <c r="B3" s="710"/>
      <c r="C3" s="445" t="s">
        <v>361</v>
      </c>
      <c r="D3" s="445" t="s">
        <v>362</v>
      </c>
      <c r="E3" s="445" t="s">
        <v>363</v>
      </c>
    </row>
    <row r="4" spans="1:5" ht="12.75">
      <c r="A4" s="63" t="s">
        <v>268</v>
      </c>
      <c r="B4" s="343"/>
      <c r="C4" s="724">
        <v>1</v>
      </c>
      <c r="D4" s="724" t="s">
        <v>627</v>
      </c>
      <c r="E4" s="724">
        <v>1</v>
      </c>
    </row>
    <row r="5" spans="1:5" ht="12.75">
      <c r="A5" s="63" t="s">
        <v>269</v>
      </c>
      <c r="B5" s="343"/>
      <c r="C5" s="724">
        <v>2</v>
      </c>
      <c r="D5" s="724" t="s">
        <v>628</v>
      </c>
      <c r="E5" s="724">
        <v>2</v>
      </c>
    </row>
    <row r="6" spans="1:5" ht="12.75">
      <c r="A6" s="63" t="s">
        <v>270</v>
      </c>
      <c r="B6" s="343"/>
      <c r="C6" s="724">
        <v>3</v>
      </c>
      <c r="D6" s="724" t="s">
        <v>629</v>
      </c>
      <c r="E6" s="724">
        <v>3</v>
      </c>
    </row>
    <row r="7" spans="1:5" ht="12.75">
      <c r="A7" s="63" t="s">
        <v>271</v>
      </c>
      <c r="B7" s="343"/>
      <c r="C7" s="724" t="s">
        <v>630</v>
      </c>
      <c r="D7" s="724" t="s">
        <v>631</v>
      </c>
      <c r="E7" s="724" t="s">
        <v>593</v>
      </c>
    </row>
    <row r="8" spans="1:5" ht="12.75">
      <c r="A8" s="63" t="s">
        <v>272</v>
      </c>
      <c r="B8" s="343"/>
      <c r="C8" s="724" t="s">
        <v>632</v>
      </c>
      <c r="D8" s="724" t="s">
        <v>633</v>
      </c>
      <c r="E8" s="724" t="s">
        <v>593</v>
      </c>
    </row>
    <row r="9" spans="1:5" ht="12.75">
      <c r="A9" s="63" t="s">
        <v>273</v>
      </c>
      <c r="B9" s="343"/>
      <c r="C9" s="724" t="s">
        <v>634</v>
      </c>
      <c r="D9" s="724" t="s">
        <v>635</v>
      </c>
      <c r="E9" s="724" t="s">
        <v>593</v>
      </c>
    </row>
    <row r="10" spans="1:5" ht="12.75">
      <c r="A10" s="63" t="s">
        <v>274</v>
      </c>
      <c r="B10" s="343"/>
      <c r="C10" s="724" t="s">
        <v>636</v>
      </c>
      <c r="D10" s="724" t="s">
        <v>637</v>
      </c>
      <c r="E10" s="724" t="s">
        <v>593</v>
      </c>
    </row>
    <row r="11" spans="1:5" ht="12.75">
      <c r="A11" s="63" t="s">
        <v>275</v>
      </c>
      <c r="B11" s="343"/>
      <c r="C11" s="724">
        <v>6</v>
      </c>
      <c r="D11" s="724" t="s">
        <v>638</v>
      </c>
      <c r="E11" s="724">
        <v>4</v>
      </c>
    </row>
    <row r="12" spans="1:5" ht="12.75">
      <c r="A12" s="63" t="s">
        <v>276</v>
      </c>
      <c r="B12" s="343"/>
      <c r="C12" s="724">
        <v>7</v>
      </c>
      <c r="D12" s="724" t="s">
        <v>639</v>
      </c>
      <c r="E12" s="724">
        <v>5</v>
      </c>
    </row>
    <row r="13" spans="1:5" ht="12.75">
      <c r="A13" s="63" t="s">
        <v>277</v>
      </c>
      <c r="B13" s="343"/>
      <c r="C13" s="724">
        <v>8</v>
      </c>
      <c r="D13" s="724" t="s">
        <v>640</v>
      </c>
      <c r="E13" s="724" t="s">
        <v>593</v>
      </c>
    </row>
    <row r="14" spans="1:5" ht="12.75">
      <c r="A14" s="63" t="s">
        <v>278</v>
      </c>
      <c r="B14" s="343"/>
      <c r="C14" s="724">
        <v>10</v>
      </c>
      <c r="D14" s="724" t="s">
        <v>641</v>
      </c>
      <c r="E14" s="724" t="s">
        <v>593</v>
      </c>
    </row>
    <row r="15" spans="1:5" ht="12.75">
      <c r="A15" s="63" t="s">
        <v>279</v>
      </c>
      <c r="B15" s="343"/>
      <c r="C15" s="724">
        <v>11</v>
      </c>
      <c r="D15" s="724" t="s">
        <v>642</v>
      </c>
      <c r="E15" s="724" t="s">
        <v>593</v>
      </c>
    </row>
    <row r="16" spans="1:5" ht="12.75">
      <c r="A16" s="63" t="s">
        <v>280</v>
      </c>
      <c r="B16" s="343"/>
      <c r="C16" s="724">
        <v>12</v>
      </c>
      <c r="D16" s="724" t="s">
        <v>643</v>
      </c>
      <c r="E16" s="724" t="s">
        <v>593</v>
      </c>
    </row>
    <row r="17" spans="1:5" ht="12.75">
      <c r="A17" s="63" t="s">
        <v>281</v>
      </c>
      <c r="B17" s="343"/>
      <c r="C17" s="724">
        <v>13</v>
      </c>
      <c r="D17" s="724" t="s">
        <v>644</v>
      </c>
      <c r="E17" s="724">
        <v>7</v>
      </c>
    </row>
    <row r="18" spans="1:5" ht="12.75">
      <c r="A18" s="63" t="s">
        <v>282</v>
      </c>
      <c r="B18" s="343"/>
      <c r="C18" s="724">
        <v>14</v>
      </c>
      <c r="D18" s="724" t="s">
        <v>645</v>
      </c>
      <c r="E18" s="724">
        <v>8</v>
      </c>
    </row>
    <row r="19" spans="1:5" ht="12.75">
      <c r="A19" s="63" t="s">
        <v>283</v>
      </c>
      <c r="B19" s="343"/>
      <c r="C19" s="724">
        <v>15</v>
      </c>
      <c r="D19" s="724" t="s">
        <v>646</v>
      </c>
      <c r="E19" s="724">
        <v>9</v>
      </c>
    </row>
    <row r="20" spans="1:5" ht="12.75">
      <c r="A20" s="63" t="s">
        <v>37</v>
      </c>
      <c r="B20" s="343"/>
      <c r="C20" s="724">
        <v>17</v>
      </c>
      <c r="D20" s="724" t="s">
        <v>647</v>
      </c>
      <c r="E20" s="724" t="s">
        <v>593</v>
      </c>
    </row>
    <row r="21" spans="1:5" ht="12.75">
      <c r="A21" s="63" t="s">
        <v>284</v>
      </c>
      <c r="B21" s="343"/>
      <c r="C21" s="724">
        <v>18</v>
      </c>
      <c r="D21" s="724" t="s">
        <v>648</v>
      </c>
      <c r="E21" s="724" t="s">
        <v>593</v>
      </c>
    </row>
    <row r="22" spans="1:5" ht="12.75">
      <c r="A22" s="63" t="s">
        <v>285</v>
      </c>
      <c r="B22" s="343"/>
      <c r="C22" s="724">
        <v>19</v>
      </c>
      <c r="D22" s="724" t="s">
        <v>649</v>
      </c>
      <c r="E22" s="724" t="s">
        <v>593</v>
      </c>
    </row>
    <row r="23" spans="1:5" ht="12.75">
      <c r="A23" s="63" t="s">
        <v>286</v>
      </c>
      <c r="B23" s="343"/>
      <c r="C23" s="724">
        <v>20</v>
      </c>
      <c r="D23" s="724" t="s">
        <v>650</v>
      </c>
      <c r="E23" s="724" t="s">
        <v>593</v>
      </c>
    </row>
    <row r="24" spans="1:5" ht="12.75">
      <c r="A24" s="63" t="s">
        <v>287</v>
      </c>
      <c r="B24" s="343"/>
      <c r="C24" s="724">
        <v>21</v>
      </c>
      <c r="D24" s="724" t="s">
        <v>651</v>
      </c>
      <c r="E24" s="724" t="s">
        <v>593</v>
      </c>
    </row>
    <row r="25" spans="1:5" ht="12.75">
      <c r="A25" s="63" t="s">
        <v>288</v>
      </c>
      <c r="B25" s="343"/>
      <c r="C25" s="724">
        <v>23</v>
      </c>
      <c r="D25" s="724" t="s">
        <v>652</v>
      </c>
      <c r="E25" s="724" t="s">
        <v>593</v>
      </c>
    </row>
    <row r="26" spans="1:5" ht="12.75">
      <c r="A26" s="63" t="s">
        <v>262</v>
      </c>
      <c r="B26" s="343"/>
      <c r="C26" s="724">
        <v>24</v>
      </c>
      <c r="D26" s="724" t="s">
        <v>653</v>
      </c>
      <c r="E26" s="724">
        <v>11</v>
      </c>
    </row>
    <row r="27" spans="1:5" ht="12.75">
      <c r="A27" s="63" t="s">
        <v>289</v>
      </c>
      <c r="B27" s="343"/>
      <c r="C27" s="724">
        <v>72</v>
      </c>
      <c r="D27" s="724">
        <v>72</v>
      </c>
      <c r="E27" s="724">
        <v>28</v>
      </c>
    </row>
    <row r="28" spans="1:5" ht="12.75">
      <c r="A28" s="63" t="s">
        <v>303</v>
      </c>
      <c r="B28" s="343"/>
      <c r="C28" s="724">
        <v>32</v>
      </c>
      <c r="D28" s="724" t="s">
        <v>654</v>
      </c>
      <c r="E28" s="724" t="s">
        <v>593</v>
      </c>
    </row>
    <row r="29" spans="1:5" ht="12.75">
      <c r="A29" s="63" t="s">
        <v>304</v>
      </c>
      <c r="B29" s="343"/>
      <c r="C29" s="724">
        <v>33</v>
      </c>
      <c r="D29" s="724" t="s">
        <v>655</v>
      </c>
      <c r="E29" s="724" t="s">
        <v>593</v>
      </c>
    </row>
    <row r="30" spans="1:5" ht="12.75">
      <c r="A30" s="63" t="s">
        <v>305</v>
      </c>
      <c r="B30" s="343"/>
      <c r="C30" s="724">
        <v>35</v>
      </c>
      <c r="D30" s="724" t="s">
        <v>656</v>
      </c>
      <c r="E30" s="724" t="s">
        <v>593</v>
      </c>
    </row>
    <row r="31" spans="1:5" ht="12.75">
      <c r="A31" s="63" t="s">
        <v>306</v>
      </c>
      <c r="B31" s="343"/>
      <c r="C31" s="724">
        <v>36</v>
      </c>
      <c r="D31" s="724" t="s">
        <v>657</v>
      </c>
      <c r="E31" s="724" t="s">
        <v>593</v>
      </c>
    </row>
    <row r="32" spans="1:5" ht="12.75">
      <c r="A32" s="63" t="s">
        <v>307</v>
      </c>
      <c r="B32" s="343"/>
      <c r="C32" s="724">
        <v>37</v>
      </c>
      <c r="D32" s="724" t="s">
        <v>658</v>
      </c>
      <c r="E32" s="724" t="s">
        <v>593</v>
      </c>
    </row>
    <row r="33" spans="1:5" ht="12.75">
      <c r="A33" s="63" t="s">
        <v>308</v>
      </c>
      <c r="B33" s="343"/>
      <c r="C33" s="724">
        <v>38</v>
      </c>
      <c r="D33" s="724" t="s">
        <v>659</v>
      </c>
      <c r="E33" s="724" t="s">
        <v>593</v>
      </c>
    </row>
    <row r="34" spans="1:5" ht="12.75">
      <c r="A34" s="63" t="s">
        <v>89</v>
      </c>
      <c r="B34" s="343"/>
      <c r="C34" s="724">
        <v>39</v>
      </c>
      <c r="D34" s="724" t="s">
        <v>660</v>
      </c>
      <c r="E34" s="724">
        <v>19</v>
      </c>
    </row>
    <row r="35" spans="1:5" ht="12.75">
      <c r="A35" s="63" t="s">
        <v>309</v>
      </c>
      <c r="B35" s="343"/>
      <c r="C35" s="724">
        <v>73</v>
      </c>
      <c r="D35" s="724">
        <v>73</v>
      </c>
      <c r="E35" s="724">
        <v>29</v>
      </c>
    </row>
    <row r="36" spans="1:5" ht="12.75">
      <c r="A36" s="63" t="s">
        <v>315</v>
      </c>
      <c r="B36" s="343"/>
      <c r="C36" s="724">
        <v>43</v>
      </c>
      <c r="D36" s="724" t="s">
        <v>661</v>
      </c>
      <c r="E36" s="724">
        <v>22</v>
      </c>
    </row>
    <row r="37" spans="1:5" ht="12.75">
      <c r="A37" s="63" t="s">
        <v>316</v>
      </c>
      <c r="B37" s="343"/>
      <c r="C37" s="724">
        <v>44</v>
      </c>
      <c r="D37" s="724" t="s">
        <v>662</v>
      </c>
      <c r="E37" s="724" t="s">
        <v>593</v>
      </c>
    </row>
    <row r="38" spans="1:5" ht="12.75">
      <c r="A38" s="63" t="s">
        <v>317</v>
      </c>
      <c r="B38" s="343"/>
      <c r="C38" s="724">
        <v>45</v>
      </c>
      <c r="D38" s="724" t="s">
        <v>663</v>
      </c>
      <c r="E38" s="724" t="s">
        <v>593</v>
      </c>
    </row>
    <row r="39" spans="1:5" ht="12.75">
      <c r="A39" s="63" t="s">
        <v>318</v>
      </c>
      <c r="B39" s="343"/>
      <c r="C39" s="724">
        <v>46</v>
      </c>
      <c r="D39" s="724" t="s">
        <v>664</v>
      </c>
      <c r="E39" s="724" t="s">
        <v>593</v>
      </c>
    </row>
    <row r="40" spans="1:5" ht="12.75">
      <c r="A40" s="63" t="s">
        <v>319</v>
      </c>
      <c r="B40" s="343"/>
      <c r="C40" s="724">
        <v>47</v>
      </c>
      <c r="D40" s="724" t="s">
        <v>665</v>
      </c>
      <c r="E40" s="724" t="s">
        <v>593</v>
      </c>
    </row>
    <row r="41" spans="1:5" ht="12.75">
      <c r="A41" s="63" t="s">
        <v>320</v>
      </c>
      <c r="B41" s="343"/>
      <c r="C41" s="724">
        <v>48</v>
      </c>
      <c r="D41" s="724" t="s">
        <v>666</v>
      </c>
      <c r="E41" s="724" t="s">
        <v>593</v>
      </c>
    </row>
    <row r="42" spans="1:5" ht="12.75">
      <c r="A42" s="63" t="s">
        <v>321</v>
      </c>
      <c r="B42" s="343"/>
      <c r="C42" s="724">
        <v>49</v>
      </c>
      <c r="D42" s="724" t="s">
        <v>667</v>
      </c>
      <c r="E42" s="724" t="s">
        <v>593</v>
      </c>
    </row>
    <row r="43" spans="1:5" ht="12.75">
      <c r="A43" s="63" t="s">
        <v>322</v>
      </c>
      <c r="B43" s="343"/>
      <c r="C43" s="724">
        <v>50</v>
      </c>
      <c r="D43" s="724" t="s">
        <v>668</v>
      </c>
      <c r="E43" s="724" t="s">
        <v>593</v>
      </c>
    </row>
    <row r="44" spans="1:5" ht="12.75">
      <c r="A44" s="63" t="s">
        <v>323</v>
      </c>
      <c r="B44" s="343"/>
      <c r="C44" s="724">
        <v>52</v>
      </c>
      <c r="D44" s="724" t="s">
        <v>669</v>
      </c>
      <c r="E44" s="724" t="s">
        <v>593</v>
      </c>
    </row>
    <row r="45" spans="1:5" ht="12.75">
      <c r="A45" s="63" t="s">
        <v>324</v>
      </c>
      <c r="B45" s="343"/>
      <c r="C45" s="724">
        <v>53</v>
      </c>
      <c r="D45" s="724" t="s">
        <v>670</v>
      </c>
      <c r="E45" s="724" t="s">
        <v>593</v>
      </c>
    </row>
    <row r="46" spans="1:5" ht="12.75">
      <c r="A46" s="63" t="s">
        <v>325</v>
      </c>
      <c r="B46" s="343"/>
      <c r="C46" s="724">
        <v>54</v>
      </c>
      <c r="D46" s="724" t="s">
        <v>671</v>
      </c>
      <c r="E46" s="724" t="s">
        <v>593</v>
      </c>
    </row>
    <row r="47" spans="1:5" ht="12.75">
      <c r="A47" s="63" t="s">
        <v>326</v>
      </c>
      <c r="B47" s="343"/>
      <c r="C47" s="724">
        <v>56</v>
      </c>
      <c r="D47" s="724" t="s">
        <v>672</v>
      </c>
      <c r="E47" s="724" t="s">
        <v>593</v>
      </c>
    </row>
    <row r="48" spans="1:5" ht="12.75">
      <c r="A48" s="63" t="s">
        <v>327</v>
      </c>
      <c r="B48" s="343"/>
      <c r="C48" s="724">
        <v>58</v>
      </c>
      <c r="D48" s="724" t="s">
        <v>673</v>
      </c>
      <c r="E48" s="724">
        <v>25</v>
      </c>
    </row>
    <row r="49" spans="1:5" ht="12.75">
      <c r="A49" s="546" t="s">
        <v>328</v>
      </c>
      <c r="B49" s="464"/>
      <c r="C49" s="725">
        <v>59</v>
      </c>
      <c r="D49" s="725" t="s">
        <v>674</v>
      </c>
      <c r="E49" s="725" t="s">
        <v>593</v>
      </c>
    </row>
    <row r="50" spans="1:5" ht="12.75">
      <c r="A50" s="726" t="s">
        <v>329</v>
      </c>
      <c r="B50" s="479"/>
      <c r="C50" s="727">
        <v>62</v>
      </c>
      <c r="D50" s="727" t="s">
        <v>675</v>
      </c>
      <c r="E50" s="727" t="s">
        <v>593</v>
      </c>
    </row>
    <row r="51" spans="1:5" ht="12.75">
      <c r="A51" s="553" t="s">
        <v>330</v>
      </c>
      <c r="B51" s="458"/>
      <c r="C51" s="564">
        <v>63</v>
      </c>
      <c r="D51" s="564" t="s">
        <v>676</v>
      </c>
      <c r="E51" s="564" t="s">
        <v>593</v>
      </c>
    </row>
    <row r="52" spans="1:5" ht="12.75">
      <c r="A52" s="238"/>
      <c r="B52" s="728"/>
      <c r="C52" s="729"/>
      <c r="D52" s="729"/>
      <c r="E52" s="729"/>
    </row>
    <row r="53" spans="1:5" ht="12.75">
      <c r="A53" s="730" t="s">
        <v>677</v>
      </c>
      <c r="B53" s="730"/>
      <c r="C53" s="731"/>
      <c r="D53" s="731"/>
      <c r="E53" s="731"/>
    </row>
    <row r="54" spans="1:5" ht="12.75">
      <c r="A54" s="710"/>
      <c r="B54" s="710"/>
      <c r="C54" s="445"/>
      <c r="D54" s="445" t="s">
        <v>625</v>
      </c>
      <c r="E54" s="445"/>
    </row>
    <row r="55" spans="1:5" ht="12.75">
      <c r="A55" s="710" t="s">
        <v>626</v>
      </c>
      <c r="B55" s="710"/>
      <c r="C55" s="445" t="s">
        <v>361</v>
      </c>
      <c r="D55" s="445" t="s">
        <v>362</v>
      </c>
      <c r="E55" s="445" t="s">
        <v>363</v>
      </c>
    </row>
    <row r="56" spans="1:5" ht="12.75">
      <c r="A56" s="233" t="s">
        <v>331</v>
      </c>
      <c r="B56" s="356"/>
      <c r="C56" s="732">
        <v>65</v>
      </c>
      <c r="D56" s="732" t="s">
        <v>678</v>
      </c>
      <c r="E56" s="732" t="s">
        <v>593</v>
      </c>
    </row>
    <row r="57" spans="1:5" ht="12.75">
      <c r="A57" s="63" t="s">
        <v>332</v>
      </c>
      <c r="B57" s="343"/>
      <c r="C57" s="724">
        <v>66</v>
      </c>
      <c r="D57" s="724" t="s">
        <v>679</v>
      </c>
      <c r="E57" s="724" t="s">
        <v>593</v>
      </c>
    </row>
    <row r="58" spans="1:5" ht="12.75">
      <c r="A58" s="63" t="s">
        <v>333</v>
      </c>
      <c r="B58" s="343"/>
      <c r="C58" s="724">
        <v>67</v>
      </c>
      <c r="D58" s="724" t="s">
        <v>680</v>
      </c>
      <c r="E58" s="724" t="s">
        <v>593</v>
      </c>
    </row>
    <row r="59" spans="1:5" ht="12.75">
      <c r="A59" s="63" t="s">
        <v>334</v>
      </c>
      <c r="B59" s="343"/>
      <c r="C59" s="724">
        <v>70</v>
      </c>
      <c r="D59" s="724" t="s">
        <v>681</v>
      </c>
      <c r="E59" s="724">
        <v>26</v>
      </c>
    </row>
    <row r="60" spans="1:5" ht="12.75">
      <c r="A60" s="63" t="s">
        <v>335</v>
      </c>
      <c r="B60" s="343"/>
      <c r="C60" s="724">
        <v>71</v>
      </c>
      <c r="D60" s="724">
        <v>71</v>
      </c>
      <c r="E60" s="724">
        <v>27</v>
      </c>
    </row>
    <row r="61" spans="1:5" ht="12.75">
      <c r="A61" s="63" t="s">
        <v>682</v>
      </c>
      <c r="B61" s="343"/>
      <c r="C61" s="724" t="s">
        <v>683</v>
      </c>
      <c r="D61" s="724" t="s">
        <v>683</v>
      </c>
      <c r="E61" s="724">
        <v>30</v>
      </c>
    </row>
    <row r="62" spans="1:5" ht="12.75">
      <c r="A62" s="63" t="s">
        <v>290</v>
      </c>
      <c r="B62" s="343"/>
      <c r="C62" s="724">
        <v>75</v>
      </c>
      <c r="D62" s="724">
        <v>75</v>
      </c>
      <c r="E62" s="724" t="s">
        <v>593</v>
      </c>
    </row>
    <row r="63" spans="1:5" ht="12.75">
      <c r="A63" s="63" t="s">
        <v>291</v>
      </c>
      <c r="B63" s="343"/>
      <c r="C63" s="724">
        <v>76</v>
      </c>
      <c r="D63" s="724">
        <v>249</v>
      </c>
      <c r="E63" s="724" t="s">
        <v>593</v>
      </c>
    </row>
    <row r="64" spans="1:5" ht="12.75">
      <c r="A64" s="63" t="s">
        <v>292</v>
      </c>
      <c r="B64" s="343"/>
      <c r="C64" s="724">
        <v>77</v>
      </c>
      <c r="D64" s="724">
        <v>76</v>
      </c>
      <c r="E64" s="724" t="s">
        <v>593</v>
      </c>
    </row>
    <row r="65" spans="1:5" ht="12.75">
      <c r="A65" s="63" t="s">
        <v>293</v>
      </c>
      <c r="B65" s="343"/>
      <c r="C65" s="724">
        <v>79</v>
      </c>
      <c r="D65" s="724">
        <v>78</v>
      </c>
      <c r="E65" s="724" t="s">
        <v>593</v>
      </c>
    </row>
    <row r="66" spans="1:5" ht="12.75">
      <c r="A66" s="63" t="s">
        <v>294</v>
      </c>
      <c r="B66" s="343"/>
      <c r="C66" s="724">
        <v>82</v>
      </c>
      <c r="D66" s="724">
        <v>81</v>
      </c>
      <c r="E66" s="724">
        <v>34</v>
      </c>
    </row>
    <row r="67" spans="1:5" ht="12.75">
      <c r="A67" s="546" t="s">
        <v>295</v>
      </c>
      <c r="B67" s="464"/>
      <c r="C67" s="725" t="s">
        <v>593</v>
      </c>
      <c r="D67" s="725" t="s">
        <v>684</v>
      </c>
      <c r="E67" s="725" t="s">
        <v>593</v>
      </c>
    </row>
    <row r="68" spans="1:5" ht="13.5" thickBot="1">
      <c r="A68" s="733" t="s">
        <v>31</v>
      </c>
      <c r="B68" s="734"/>
      <c r="C68" s="735">
        <v>82</v>
      </c>
      <c r="D68" s="735">
        <v>84</v>
      </c>
      <c r="E68" s="735">
        <v>34</v>
      </c>
    </row>
    <row r="69" spans="1:5" ht="12.75">
      <c r="A69" s="736" t="s">
        <v>685</v>
      </c>
      <c r="B69" s="736"/>
      <c r="C69" s="737"/>
      <c r="D69" s="737"/>
      <c r="E69" s="737"/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0.16015625" style="0" customWidth="1"/>
    <col min="2" max="2" width="19.16015625" style="0" customWidth="1"/>
    <col min="3" max="3" width="16.66015625" style="0" customWidth="1"/>
    <col min="4" max="4" width="12.83203125" style="0" customWidth="1"/>
    <col min="5" max="5" width="9.5" style="0" customWidth="1"/>
  </cols>
  <sheetData>
    <row r="1" spans="1:5" ht="12.75">
      <c r="A1" s="738" t="s">
        <v>686</v>
      </c>
      <c r="B1" s="730"/>
      <c r="C1" s="731"/>
      <c r="D1" s="731"/>
      <c r="E1" s="739"/>
    </row>
    <row r="2" spans="1:5" ht="12.75">
      <c r="A2" s="740"/>
      <c r="B2" s="710"/>
      <c r="C2" s="445"/>
      <c r="D2" s="445" t="s">
        <v>625</v>
      </c>
      <c r="E2" s="741"/>
    </row>
    <row r="3" spans="1:5" ht="12.75">
      <c r="A3" s="740" t="s">
        <v>626</v>
      </c>
      <c r="B3" s="710"/>
      <c r="C3" s="445" t="s">
        <v>459</v>
      </c>
      <c r="D3" s="445"/>
      <c r="E3" s="741" t="s">
        <v>460</v>
      </c>
    </row>
    <row r="4" spans="1:5" ht="12.75">
      <c r="A4" s="742" t="s">
        <v>399</v>
      </c>
      <c r="B4" s="343"/>
      <c r="C4" s="724">
        <v>22</v>
      </c>
      <c r="D4" s="724"/>
      <c r="E4" s="743">
        <v>24</v>
      </c>
    </row>
    <row r="5" spans="1:5" ht="12.75">
      <c r="A5" s="744" t="s">
        <v>400</v>
      </c>
      <c r="B5" s="343"/>
      <c r="C5" s="724">
        <v>23</v>
      </c>
      <c r="D5" s="724"/>
      <c r="E5" s="743">
        <v>25</v>
      </c>
    </row>
    <row r="6" spans="1:5" ht="12.75">
      <c r="A6" s="744" t="s">
        <v>401</v>
      </c>
      <c r="B6" s="343"/>
      <c r="C6" s="724">
        <v>24</v>
      </c>
      <c r="D6" s="724"/>
      <c r="E6" s="743">
        <v>26</v>
      </c>
    </row>
    <row r="7" spans="1:5" ht="12.75">
      <c r="A7" s="744" t="s">
        <v>402</v>
      </c>
      <c r="B7" s="343"/>
      <c r="C7" s="724">
        <v>25</v>
      </c>
      <c r="D7" s="724"/>
      <c r="E7" s="743">
        <v>27</v>
      </c>
    </row>
    <row r="8" spans="1:5" ht="12.75">
      <c r="A8" s="744" t="s">
        <v>403</v>
      </c>
      <c r="B8" s="343"/>
      <c r="C8" s="724">
        <v>26</v>
      </c>
      <c r="D8" s="724"/>
      <c r="E8" s="743">
        <v>28</v>
      </c>
    </row>
    <row r="9" spans="1:5" ht="12.75">
      <c r="A9" s="744" t="s">
        <v>404</v>
      </c>
      <c r="B9" s="343"/>
      <c r="C9" s="724">
        <v>27</v>
      </c>
      <c r="D9" s="724"/>
      <c r="E9" s="743">
        <v>29</v>
      </c>
    </row>
    <row r="10" spans="1:5" ht="12.75">
      <c r="A10" s="744" t="s">
        <v>405</v>
      </c>
      <c r="B10" s="343"/>
      <c r="C10" s="724">
        <v>80</v>
      </c>
      <c r="D10" s="724"/>
      <c r="E10" s="743">
        <v>190</v>
      </c>
    </row>
    <row r="11" spans="1:5" ht="12.75">
      <c r="A11" s="744" t="s">
        <v>441</v>
      </c>
      <c r="B11" s="343"/>
      <c r="C11" s="724">
        <v>28</v>
      </c>
      <c r="D11" s="724"/>
      <c r="E11" s="743">
        <v>30</v>
      </c>
    </row>
    <row r="12" spans="1:5" ht="12.75">
      <c r="A12" s="744" t="s">
        <v>407</v>
      </c>
      <c r="B12" s="343"/>
      <c r="C12" s="745">
        <v>30</v>
      </c>
      <c r="D12" s="724"/>
      <c r="E12" s="743" t="s">
        <v>593</v>
      </c>
    </row>
    <row r="13" spans="1:5" ht="12.75">
      <c r="A13" s="744" t="s">
        <v>408</v>
      </c>
      <c r="B13" s="343"/>
      <c r="C13" s="724">
        <v>31</v>
      </c>
      <c r="D13" s="724"/>
      <c r="E13" s="743" t="s">
        <v>593</v>
      </c>
    </row>
    <row r="14" spans="1:5" ht="12.75">
      <c r="A14" s="744" t="s">
        <v>409</v>
      </c>
      <c r="B14" s="343"/>
      <c r="C14" s="724">
        <v>32</v>
      </c>
      <c r="D14" s="724"/>
      <c r="E14" s="743">
        <v>32</v>
      </c>
    </row>
    <row r="15" spans="1:5" ht="12.75">
      <c r="A15" s="744" t="s">
        <v>410</v>
      </c>
      <c r="B15" s="343"/>
      <c r="C15" s="724">
        <v>33</v>
      </c>
      <c r="D15" s="724"/>
      <c r="E15" s="743">
        <v>33</v>
      </c>
    </row>
    <row r="16" spans="1:5" ht="12.75">
      <c r="A16" s="744" t="s">
        <v>411</v>
      </c>
      <c r="B16" s="343"/>
      <c r="C16" s="724">
        <v>34</v>
      </c>
      <c r="D16" s="724"/>
      <c r="E16" s="743">
        <v>34</v>
      </c>
    </row>
    <row r="17" spans="1:5" ht="12.75">
      <c r="A17" s="744" t="s">
        <v>412</v>
      </c>
      <c r="B17" s="343"/>
      <c r="C17" s="724">
        <v>35</v>
      </c>
      <c r="D17" s="724"/>
      <c r="E17" s="743">
        <v>35</v>
      </c>
    </row>
    <row r="18" spans="1:5" ht="12.75">
      <c r="A18" s="744" t="s">
        <v>413</v>
      </c>
      <c r="B18" s="343"/>
      <c r="C18" s="745">
        <v>36</v>
      </c>
      <c r="D18" s="724"/>
      <c r="E18" s="743">
        <v>36</v>
      </c>
    </row>
    <row r="19" spans="1:5" ht="12.75">
      <c r="A19" s="744" t="s">
        <v>414</v>
      </c>
      <c r="B19" s="343"/>
      <c r="C19" s="724">
        <v>38</v>
      </c>
      <c r="D19" s="724"/>
      <c r="E19" s="743">
        <v>38</v>
      </c>
    </row>
    <row r="20" spans="1:5" ht="12.75">
      <c r="A20" s="744" t="s">
        <v>415</v>
      </c>
      <c r="B20" s="343"/>
      <c r="C20" s="724">
        <v>39</v>
      </c>
      <c r="D20" s="724"/>
      <c r="E20" s="743">
        <v>39</v>
      </c>
    </row>
    <row r="21" spans="1:5" ht="12.75">
      <c r="A21" s="744" t="s">
        <v>416</v>
      </c>
      <c r="B21" s="343"/>
      <c r="C21" s="724">
        <v>81</v>
      </c>
      <c r="D21" s="724"/>
      <c r="E21" s="743">
        <v>191</v>
      </c>
    </row>
    <row r="22" spans="1:5" ht="12.75">
      <c r="A22" s="744" t="s">
        <v>417</v>
      </c>
      <c r="B22" s="343"/>
      <c r="C22" s="724">
        <v>83</v>
      </c>
      <c r="D22" s="724"/>
      <c r="E22" s="743">
        <v>193</v>
      </c>
    </row>
    <row r="23" spans="1:5" ht="12.75">
      <c r="A23" s="744" t="s">
        <v>418</v>
      </c>
      <c r="B23" s="343"/>
      <c r="C23" s="724">
        <v>41</v>
      </c>
      <c r="D23" s="724"/>
      <c r="E23" s="743">
        <v>41</v>
      </c>
    </row>
    <row r="24" spans="1:5" ht="12.75">
      <c r="A24" s="744" t="s">
        <v>419</v>
      </c>
      <c r="B24" s="343"/>
      <c r="C24" s="724">
        <v>42</v>
      </c>
      <c r="D24" s="724"/>
      <c r="E24" s="743">
        <v>42</v>
      </c>
    </row>
    <row r="25" spans="1:5" ht="12.75">
      <c r="A25" s="744" t="s">
        <v>442</v>
      </c>
      <c r="B25" s="343"/>
      <c r="C25" s="724">
        <v>43</v>
      </c>
      <c r="D25" s="724"/>
      <c r="E25" s="743" t="s">
        <v>593</v>
      </c>
    </row>
    <row r="26" spans="1:5" ht="12.75">
      <c r="A26" s="744" t="s">
        <v>421</v>
      </c>
      <c r="B26" s="343"/>
      <c r="C26" s="724">
        <v>44</v>
      </c>
      <c r="D26" s="724"/>
      <c r="E26" s="743" t="s">
        <v>593</v>
      </c>
    </row>
    <row r="27" spans="1:5" ht="12.75">
      <c r="A27" s="744" t="s">
        <v>422</v>
      </c>
      <c r="B27" s="343"/>
      <c r="C27" s="724">
        <v>45</v>
      </c>
      <c r="D27" s="724"/>
      <c r="E27" s="743">
        <v>43</v>
      </c>
    </row>
    <row r="28" spans="1:5" ht="12.75">
      <c r="A28" s="744" t="s">
        <v>423</v>
      </c>
      <c r="B28" s="343"/>
      <c r="C28" s="724">
        <v>46</v>
      </c>
      <c r="D28" s="724"/>
      <c r="E28" s="743">
        <v>44</v>
      </c>
    </row>
    <row r="29" spans="1:5" ht="12.75">
      <c r="A29" s="744" t="s">
        <v>424</v>
      </c>
      <c r="B29" s="343"/>
      <c r="C29" s="745">
        <v>47</v>
      </c>
      <c r="D29" s="724"/>
      <c r="E29" s="743">
        <v>45</v>
      </c>
    </row>
    <row r="30" spans="1:5" ht="12.75">
      <c r="A30" s="744" t="s">
        <v>425</v>
      </c>
      <c r="B30" s="343"/>
      <c r="C30" s="724">
        <v>48</v>
      </c>
      <c r="D30" s="724"/>
      <c r="E30" s="743">
        <v>46</v>
      </c>
    </row>
    <row r="31" spans="1:5" ht="12.75">
      <c r="A31" s="744" t="s">
        <v>426</v>
      </c>
      <c r="B31" s="343"/>
      <c r="C31" s="724">
        <v>49</v>
      </c>
      <c r="D31" s="724"/>
      <c r="E31" s="743">
        <v>47</v>
      </c>
    </row>
    <row r="32" spans="1:5" ht="12.75">
      <c r="A32" s="744" t="s">
        <v>427</v>
      </c>
      <c r="B32" s="343"/>
      <c r="C32" s="724">
        <v>50</v>
      </c>
      <c r="D32" s="724"/>
      <c r="E32" s="743">
        <v>48</v>
      </c>
    </row>
    <row r="33" spans="1:5" ht="12.75">
      <c r="A33" s="744" t="s">
        <v>428</v>
      </c>
      <c r="B33" s="343"/>
      <c r="C33" s="724">
        <v>51</v>
      </c>
      <c r="D33" s="724"/>
      <c r="E33" s="743">
        <v>49</v>
      </c>
    </row>
    <row r="34" spans="1:5" ht="12.75">
      <c r="A34" s="744" t="s">
        <v>429</v>
      </c>
      <c r="B34" s="343"/>
      <c r="C34" s="724">
        <v>52</v>
      </c>
      <c r="D34" s="724"/>
      <c r="E34" s="743">
        <v>50</v>
      </c>
    </row>
    <row r="35" spans="1:5" ht="12.75">
      <c r="A35" s="744" t="s">
        <v>430</v>
      </c>
      <c r="B35" s="343"/>
      <c r="C35" s="724">
        <v>53</v>
      </c>
      <c r="D35" s="724"/>
      <c r="E35" s="743">
        <v>51</v>
      </c>
    </row>
    <row r="36" spans="1:5" ht="12.75">
      <c r="A36" s="744" t="s">
        <v>431</v>
      </c>
      <c r="B36" s="343"/>
      <c r="C36" s="724">
        <v>54</v>
      </c>
      <c r="D36" s="724"/>
      <c r="E36" s="743">
        <v>52</v>
      </c>
    </row>
    <row r="37" spans="1:5" ht="12.75">
      <c r="A37" s="744" t="s">
        <v>432</v>
      </c>
      <c r="B37" s="343"/>
      <c r="C37" s="724">
        <v>55</v>
      </c>
      <c r="D37" s="724"/>
      <c r="E37" s="743">
        <v>53</v>
      </c>
    </row>
    <row r="38" spans="1:5" ht="12.75">
      <c r="A38" s="744" t="s">
        <v>433</v>
      </c>
      <c r="B38" s="343"/>
      <c r="C38" s="724">
        <v>56</v>
      </c>
      <c r="D38" s="724"/>
      <c r="E38" s="743">
        <v>54</v>
      </c>
    </row>
    <row r="39" spans="1:5" ht="12.75">
      <c r="A39" s="744" t="s">
        <v>434</v>
      </c>
      <c r="B39" s="343"/>
      <c r="C39" s="724">
        <v>57</v>
      </c>
      <c r="D39" s="724"/>
      <c r="E39" s="743">
        <v>55</v>
      </c>
    </row>
    <row r="40" spans="1:5" ht="12.75">
      <c r="A40" s="744" t="s">
        <v>435</v>
      </c>
      <c r="B40" s="343"/>
      <c r="C40" s="724" t="s">
        <v>687</v>
      </c>
      <c r="D40" s="724"/>
      <c r="E40" s="743" t="s">
        <v>688</v>
      </c>
    </row>
    <row r="41" spans="1:5" ht="12.75">
      <c r="A41" s="744" t="s">
        <v>436</v>
      </c>
      <c r="B41" s="343"/>
      <c r="C41" s="724">
        <v>77</v>
      </c>
      <c r="D41" s="724"/>
      <c r="E41" s="743">
        <v>187</v>
      </c>
    </row>
    <row r="42" spans="1:5" ht="12.75">
      <c r="A42" s="744" t="s">
        <v>437</v>
      </c>
      <c r="B42" s="343"/>
      <c r="C42" s="724">
        <v>82</v>
      </c>
      <c r="D42" s="724"/>
      <c r="E42" s="743">
        <v>192</v>
      </c>
    </row>
    <row r="43" spans="1:5" ht="12.75">
      <c r="A43" s="744" t="s">
        <v>438</v>
      </c>
      <c r="B43" s="343"/>
      <c r="C43" s="724">
        <v>1</v>
      </c>
      <c r="D43" s="724"/>
      <c r="E43" s="743">
        <v>1</v>
      </c>
    </row>
    <row r="44" spans="1:5" ht="12.75">
      <c r="A44" s="744" t="s">
        <v>445</v>
      </c>
      <c r="B44" s="343"/>
      <c r="C44" s="724">
        <v>2</v>
      </c>
      <c r="D44" s="724"/>
      <c r="E44" s="743">
        <v>2</v>
      </c>
    </row>
    <row r="45" spans="1:5" ht="12.75">
      <c r="A45" s="744" t="s">
        <v>446</v>
      </c>
      <c r="B45" s="343"/>
      <c r="C45" s="724">
        <v>2</v>
      </c>
      <c r="D45" s="724"/>
      <c r="E45" s="743">
        <v>2</v>
      </c>
    </row>
    <row r="46" spans="1:5" ht="12.75">
      <c r="A46" s="744" t="s">
        <v>447</v>
      </c>
      <c r="B46" s="343"/>
      <c r="C46" s="724">
        <v>70</v>
      </c>
      <c r="D46" s="724"/>
      <c r="E46" s="743">
        <v>69</v>
      </c>
    </row>
    <row r="47" spans="1:5" ht="12.75">
      <c r="A47" s="744" t="s">
        <v>448</v>
      </c>
      <c r="B47" s="343"/>
      <c r="C47" s="724">
        <v>71</v>
      </c>
      <c r="D47" s="724"/>
      <c r="E47" s="743">
        <v>70</v>
      </c>
    </row>
    <row r="48" spans="1:5" ht="12.75">
      <c r="A48" s="744" t="s">
        <v>449</v>
      </c>
      <c r="B48" s="343"/>
      <c r="C48" s="724">
        <v>3</v>
      </c>
      <c r="D48" s="724"/>
      <c r="E48" s="743">
        <v>3</v>
      </c>
    </row>
    <row r="49" spans="1:5" ht="12.75">
      <c r="A49" s="744" t="s">
        <v>450</v>
      </c>
      <c r="B49" s="343"/>
      <c r="C49" s="724">
        <v>3</v>
      </c>
      <c r="D49" s="724"/>
      <c r="E49" s="743">
        <v>3</v>
      </c>
    </row>
    <row r="50" spans="1:5" ht="12.75">
      <c r="A50" s="744" t="s">
        <v>451</v>
      </c>
      <c r="B50" s="343"/>
      <c r="C50" s="724">
        <v>5</v>
      </c>
      <c r="D50" s="724"/>
      <c r="E50" s="743">
        <v>5</v>
      </c>
    </row>
    <row r="51" spans="1:5" ht="12.75">
      <c r="A51" s="744" t="s">
        <v>439</v>
      </c>
      <c r="B51" s="343"/>
      <c r="C51" s="724">
        <v>6</v>
      </c>
      <c r="D51" s="724"/>
      <c r="E51" s="743">
        <v>6</v>
      </c>
    </row>
    <row r="52" spans="1:5" ht="12.75">
      <c r="A52" s="744" t="s">
        <v>294</v>
      </c>
      <c r="B52" s="343"/>
      <c r="C52" s="724">
        <v>7</v>
      </c>
      <c r="D52" s="724"/>
      <c r="E52" s="743">
        <v>7</v>
      </c>
    </row>
    <row r="53" spans="1:5" ht="12.75">
      <c r="A53" s="744" t="s">
        <v>295</v>
      </c>
      <c r="B53" s="343"/>
      <c r="C53" s="724" t="s">
        <v>593</v>
      </c>
      <c r="D53" s="724"/>
      <c r="E53" s="743">
        <v>8</v>
      </c>
    </row>
    <row r="54" spans="1:5" ht="13.5" thickBot="1">
      <c r="A54" s="746" t="s">
        <v>31</v>
      </c>
      <c r="B54" s="435"/>
      <c r="C54" s="747">
        <v>7</v>
      </c>
      <c r="D54" s="747"/>
      <c r="E54" s="748">
        <v>9</v>
      </c>
    </row>
    <row r="55" spans="1:5" ht="12.75">
      <c r="A55" s="749" t="s">
        <v>689</v>
      </c>
      <c r="B55" s="479"/>
      <c r="C55" s="727"/>
      <c r="D55" s="727"/>
      <c r="E55" s="750"/>
    </row>
  </sheetData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53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40.16015625" style="0" customWidth="1"/>
    <col min="2" max="2" width="19.16015625" style="0" customWidth="1"/>
    <col min="3" max="5" width="16.16015625" style="0" customWidth="1"/>
  </cols>
  <sheetData>
    <row r="1" spans="1:5" ht="12.75">
      <c r="A1" s="205" t="s">
        <v>690</v>
      </c>
      <c r="B1" s="339"/>
      <c r="C1" s="751"/>
      <c r="D1" s="751"/>
      <c r="E1" s="751"/>
    </row>
    <row r="2" spans="1:5" ht="12.75">
      <c r="A2" s="710"/>
      <c r="B2" s="710"/>
      <c r="C2" s="445"/>
      <c r="D2" s="445" t="s">
        <v>625</v>
      </c>
      <c r="E2" s="445"/>
    </row>
    <row r="3" spans="1:5" ht="12.75">
      <c r="A3" s="710" t="s">
        <v>626</v>
      </c>
      <c r="B3" s="710"/>
      <c r="C3" s="445" t="s">
        <v>691</v>
      </c>
      <c r="D3" s="445" t="s">
        <v>692</v>
      </c>
      <c r="E3" s="445" t="s">
        <v>693</v>
      </c>
    </row>
    <row r="4" spans="1:5" ht="12.75">
      <c r="A4" s="64" t="s">
        <v>268</v>
      </c>
      <c r="B4" s="343"/>
      <c r="C4" s="724">
        <v>62</v>
      </c>
      <c r="D4" s="724" t="s">
        <v>694</v>
      </c>
      <c r="E4" s="724" t="s">
        <v>593</v>
      </c>
    </row>
    <row r="5" spans="1:5" ht="12.75">
      <c r="A5" s="64" t="s">
        <v>526</v>
      </c>
      <c r="B5" s="343"/>
      <c r="C5" s="724">
        <v>63</v>
      </c>
      <c r="D5" s="724" t="s">
        <v>678</v>
      </c>
      <c r="E5" s="724" t="s">
        <v>593</v>
      </c>
    </row>
    <row r="6" spans="1:5" ht="12.75">
      <c r="A6" s="64" t="s">
        <v>527</v>
      </c>
      <c r="B6" s="343"/>
      <c r="C6" s="724">
        <v>64</v>
      </c>
      <c r="D6" s="724" t="s">
        <v>679</v>
      </c>
      <c r="E6" s="724" t="s">
        <v>593</v>
      </c>
    </row>
    <row r="7" spans="1:5" ht="12.75">
      <c r="A7" s="64" t="s">
        <v>528</v>
      </c>
      <c r="B7" s="343"/>
      <c r="C7" s="724">
        <v>65</v>
      </c>
      <c r="D7" s="724" t="s">
        <v>680</v>
      </c>
      <c r="E7" s="724" t="s">
        <v>593</v>
      </c>
    </row>
    <row r="8" spans="1:5" ht="12.75">
      <c r="A8" s="64" t="s">
        <v>529</v>
      </c>
      <c r="B8" s="343"/>
      <c r="C8" s="724">
        <v>66</v>
      </c>
      <c r="D8" s="724" t="s">
        <v>695</v>
      </c>
      <c r="E8" s="724" t="s">
        <v>593</v>
      </c>
    </row>
    <row r="9" spans="1:5" ht="12.75">
      <c r="A9" s="64" t="s">
        <v>530</v>
      </c>
      <c r="B9" s="343"/>
      <c r="C9" s="724">
        <v>67</v>
      </c>
      <c r="D9" s="724" t="s">
        <v>696</v>
      </c>
      <c r="E9" s="724" t="s">
        <v>593</v>
      </c>
    </row>
    <row r="10" spans="1:5" ht="12.75">
      <c r="A10" s="64" t="s">
        <v>531</v>
      </c>
      <c r="B10" s="343"/>
      <c r="C10" s="724">
        <v>68</v>
      </c>
      <c r="D10" s="724" t="s">
        <v>681</v>
      </c>
      <c r="E10" s="724" t="s">
        <v>593</v>
      </c>
    </row>
    <row r="11" spans="1:5" ht="12.75">
      <c r="A11" s="64" t="s">
        <v>532</v>
      </c>
      <c r="B11" s="343"/>
      <c r="C11" s="724" t="s">
        <v>697</v>
      </c>
      <c r="D11" s="724" t="s">
        <v>698</v>
      </c>
      <c r="E11" s="724" t="s">
        <v>593</v>
      </c>
    </row>
    <row r="12" spans="1:5" ht="12.75">
      <c r="A12" s="64" t="s">
        <v>533</v>
      </c>
      <c r="B12" s="343"/>
      <c r="C12" s="724" t="s">
        <v>699</v>
      </c>
      <c r="D12" s="724" t="s">
        <v>700</v>
      </c>
      <c r="E12" s="724" t="s">
        <v>593</v>
      </c>
    </row>
    <row r="13" spans="1:5" ht="12.75">
      <c r="A13" s="64" t="s">
        <v>276</v>
      </c>
      <c r="B13" s="343"/>
      <c r="C13" s="724">
        <v>70</v>
      </c>
      <c r="D13" s="724" t="s">
        <v>701</v>
      </c>
      <c r="E13" s="724" t="s">
        <v>593</v>
      </c>
    </row>
    <row r="14" spans="1:5" ht="12.75">
      <c r="A14" s="64" t="s">
        <v>277</v>
      </c>
      <c r="B14" s="343"/>
      <c r="C14" s="724">
        <v>71</v>
      </c>
      <c r="D14" s="724" t="s">
        <v>702</v>
      </c>
      <c r="E14" s="724" t="s">
        <v>593</v>
      </c>
    </row>
    <row r="15" spans="1:5" ht="12.75">
      <c r="A15" s="64" t="s">
        <v>534</v>
      </c>
      <c r="B15" s="343"/>
      <c r="C15" s="724">
        <v>72</v>
      </c>
      <c r="D15" s="724" t="s">
        <v>703</v>
      </c>
      <c r="E15" s="724" t="s">
        <v>593</v>
      </c>
    </row>
    <row r="16" spans="1:5" ht="12.75">
      <c r="A16" s="64" t="s">
        <v>278</v>
      </c>
      <c r="B16" s="343"/>
      <c r="C16" s="724">
        <v>73</v>
      </c>
      <c r="D16" s="724" t="s">
        <v>704</v>
      </c>
      <c r="E16" s="724" t="s">
        <v>593</v>
      </c>
    </row>
    <row r="17" spans="1:5" ht="12.75">
      <c r="A17" s="64" t="s">
        <v>279</v>
      </c>
      <c r="B17" s="343"/>
      <c r="C17" s="724">
        <v>74</v>
      </c>
      <c r="D17" s="724" t="s">
        <v>705</v>
      </c>
      <c r="E17" s="724" t="s">
        <v>593</v>
      </c>
    </row>
    <row r="18" spans="1:5" ht="12.75">
      <c r="A18" s="64" t="s">
        <v>535</v>
      </c>
      <c r="B18" s="343"/>
      <c r="C18" s="724">
        <v>75</v>
      </c>
      <c r="D18" s="724" t="s">
        <v>706</v>
      </c>
      <c r="E18" s="724" t="s">
        <v>593</v>
      </c>
    </row>
    <row r="19" spans="1:5" ht="12.75">
      <c r="A19" s="64" t="s">
        <v>536</v>
      </c>
      <c r="B19" s="343"/>
      <c r="C19" s="724">
        <v>76</v>
      </c>
      <c r="D19" s="724" t="s">
        <v>707</v>
      </c>
      <c r="E19" s="724" t="s">
        <v>593</v>
      </c>
    </row>
    <row r="20" spans="1:5" ht="12.75">
      <c r="A20" s="64" t="s">
        <v>537</v>
      </c>
      <c r="B20" s="343"/>
      <c r="C20" s="724" t="s">
        <v>708</v>
      </c>
      <c r="D20" s="724" t="s">
        <v>709</v>
      </c>
      <c r="E20" s="724" t="s">
        <v>593</v>
      </c>
    </row>
    <row r="21" spans="1:5" ht="12.75">
      <c r="A21" s="64" t="s">
        <v>443</v>
      </c>
      <c r="B21" s="343"/>
      <c r="C21" s="724" t="s">
        <v>710</v>
      </c>
      <c r="D21" s="724" t="s">
        <v>711</v>
      </c>
      <c r="E21" s="724" t="s">
        <v>593</v>
      </c>
    </row>
    <row r="22" spans="1:5" ht="12.75">
      <c r="A22" s="64" t="s">
        <v>538</v>
      </c>
      <c r="B22" s="343"/>
      <c r="C22" s="724">
        <v>78</v>
      </c>
      <c r="D22" s="724" t="s">
        <v>712</v>
      </c>
      <c r="E22" s="724" t="s">
        <v>593</v>
      </c>
    </row>
    <row r="23" spans="1:5" ht="12.75">
      <c r="A23" s="64" t="s">
        <v>283</v>
      </c>
      <c r="B23" s="343"/>
      <c r="C23" s="724">
        <v>79</v>
      </c>
      <c r="D23" s="724" t="s">
        <v>713</v>
      </c>
      <c r="E23" s="724" t="s">
        <v>593</v>
      </c>
    </row>
    <row r="24" spans="1:5" ht="12.75">
      <c r="A24" s="64" t="s">
        <v>539</v>
      </c>
      <c r="B24" s="343"/>
      <c r="C24" s="724">
        <v>80</v>
      </c>
      <c r="D24" s="724" t="s">
        <v>714</v>
      </c>
      <c r="E24" s="724" t="s">
        <v>593</v>
      </c>
    </row>
    <row r="25" spans="1:5" ht="12.75">
      <c r="A25" s="64" t="s">
        <v>37</v>
      </c>
      <c r="B25" s="343"/>
      <c r="C25" s="724">
        <v>81</v>
      </c>
      <c r="D25" s="724" t="s">
        <v>715</v>
      </c>
      <c r="E25" s="724" t="s">
        <v>593</v>
      </c>
    </row>
    <row r="26" spans="1:5" ht="12.75">
      <c r="A26" s="64" t="s">
        <v>540</v>
      </c>
      <c r="B26" s="343"/>
      <c r="C26" s="724">
        <v>1</v>
      </c>
      <c r="D26" s="724">
        <v>1</v>
      </c>
      <c r="E26" s="724" t="s">
        <v>593</v>
      </c>
    </row>
    <row r="27" spans="1:5" ht="12.75">
      <c r="A27" s="64" t="s">
        <v>541</v>
      </c>
      <c r="B27" s="343"/>
      <c r="C27" s="724">
        <v>1</v>
      </c>
      <c r="D27" s="724">
        <v>1</v>
      </c>
      <c r="E27" s="724" t="s">
        <v>593</v>
      </c>
    </row>
    <row r="28" spans="1:5" ht="12.75">
      <c r="A28" s="64" t="s">
        <v>303</v>
      </c>
      <c r="B28" s="343"/>
      <c r="C28" s="724">
        <v>53</v>
      </c>
      <c r="D28" s="724" t="s">
        <v>673</v>
      </c>
      <c r="E28" s="724" t="s">
        <v>593</v>
      </c>
    </row>
    <row r="29" spans="1:5" ht="12.75">
      <c r="A29" s="64" t="s">
        <v>304</v>
      </c>
      <c r="B29" s="343"/>
      <c r="C29" s="724" t="s">
        <v>664</v>
      </c>
      <c r="D29" s="724" t="s">
        <v>669</v>
      </c>
      <c r="E29" s="724" t="s">
        <v>593</v>
      </c>
    </row>
    <row r="30" spans="1:5" ht="12.75">
      <c r="A30" s="64" t="s">
        <v>557</v>
      </c>
      <c r="B30" s="343"/>
      <c r="C30" s="724">
        <v>55</v>
      </c>
      <c r="D30" s="724" t="s">
        <v>716</v>
      </c>
      <c r="E30" s="724" t="s">
        <v>593</v>
      </c>
    </row>
    <row r="31" spans="1:5" ht="12.75">
      <c r="A31" s="64" t="s">
        <v>558</v>
      </c>
      <c r="B31" s="343"/>
      <c r="C31" s="724">
        <v>57</v>
      </c>
      <c r="D31" s="724" t="s">
        <v>675</v>
      </c>
      <c r="E31" s="724" t="s">
        <v>593</v>
      </c>
    </row>
    <row r="32" spans="1:5" ht="12.75">
      <c r="A32" s="64" t="s">
        <v>559</v>
      </c>
      <c r="B32" s="343"/>
      <c r="C32" s="724">
        <v>2</v>
      </c>
      <c r="D32" s="724">
        <v>2</v>
      </c>
      <c r="E32" s="724" t="s">
        <v>593</v>
      </c>
    </row>
    <row r="33" spans="1:5" ht="12.75">
      <c r="A33" s="64" t="s">
        <v>560</v>
      </c>
      <c r="B33" s="343"/>
      <c r="C33" s="724">
        <v>2</v>
      </c>
      <c r="D33" s="724">
        <v>2</v>
      </c>
      <c r="E33" s="724" t="s">
        <v>593</v>
      </c>
    </row>
    <row r="34" spans="1:5" ht="12.75">
      <c r="A34" s="64" t="s">
        <v>561</v>
      </c>
      <c r="B34" s="343"/>
      <c r="C34" s="724">
        <v>3</v>
      </c>
      <c r="D34" s="724">
        <v>3</v>
      </c>
      <c r="E34" s="724" t="s">
        <v>593</v>
      </c>
    </row>
    <row r="35" spans="1:5" ht="12.75">
      <c r="A35" s="64" t="s">
        <v>562</v>
      </c>
      <c r="B35" s="343"/>
      <c r="C35" s="724">
        <v>3</v>
      </c>
      <c r="D35" s="724">
        <v>3</v>
      </c>
      <c r="E35" s="724" t="s">
        <v>593</v>
      </c>
    </row>
    <row r="36" spans="1:5" ht="12.75">
      <c r="A36" s="64" t="s">
        <v>542</v>
      </c>
      <c r="B36" s="343"/>
      <c r="C36" s="724">
        <v>5</v>
      </c>
      <c r="D36" s="724">
        <v>5</v>
      </c>
      <c r="E36" s="724" t="s">
        <v>593</v>
      </c>
    </row>
    <row r="37" spans="1:5" ht="12.75">
      <c r="A37" s="64" t="s">
        <v>543</v>
      </c>
      <c r="B37" s="343"/>
      <c r="C37" s="724">
        <v>5</v>
      </c>
      <c r="D37" s="724">
        <v>5</v>
      </c>
      <c r="E37" s="724" t="s">
        <v>593</v>
      </c>
    </row>
    <row r="38" spans="1:5" ht="12.75">
      <c r="A38" s="64" t="s">
        <v>563</v>
      </c>
      <c r="B38" s="343"/>
      <c r="C38" s="724">
        <v>83</v>
      </c>
      <c r="D38" s="724">
        <v>93</v>
      </c>
      <c r="E38" s="724" t="s">
        <v>593</v>
      </c>
    </row>
    <row r="39" spans="1:5" ht="12.75">
      <c r="A39" s="64" t="s">
        <v>545</v>
      </c>
      <c r="B39" s="343"/>
      <c r="C39" s="724">
        <v>84</v>
      </c>
      <c r="D39" s="724">
        <v>94</v>
      </c>
      <c r="E39" s="724" t="s">
        <v>593</v>
      </c>
    </row>
    <row r="40" spans="1:5" ht="12.75">
      <c r="A40" s="64" t="s">
        <v>546</v>
      </c>
      <c r="B40" s="343"/>
      <c r="C40" s="724">
        <v>85</v>
      </c>
      <c r="D40" s="724">
        <v>95</v>
      </c>
      <c r="E40" s="724" t="s">
        <v>593</v>
      </c>
    </row>
    <row r="41" spans="1:5" ht="12.75">
      <c r="A41" s="64" t="s">
        <v>564</v>
      </c>
      <c r="B41" s="343"/>
      <c r="C41" s="724">
        <v>86</v>
      </c>
      <c r="D41" s="724">
        <v>96</v>
      </c>
      <c r="E41" s="724" t="s">
        <v>593</v>
      </c>
    </row>
    <row r="42" spans="1:5" ht="12.75">
      <c r="A42" s="64" t="s">
        <v>548</v>
      </c>
      <c r="B42" s="343"/>
      <c r="C42" s="724">
        <v>6</v>
      </c>
      <c r="D42" s="724">
        <v>7</v>
      </c>
      <c r="E42" s="724" t="s">
        <v>593</v>
      </c>
    </row>
    <row r="43" spans="1:5" ht="12.75">
      <c r="A43" s="64" t="s">
        <v>565</v>
      </c>
      <c r="B43" s="343"/>
      <c r="C43" s="724">
        <v>7</v>
      </c>
      <c r="D43" s="724">
        <v>8</v>
      </c>
      <c r="E43" s="724" t="s">
        <v>593</v>
      </c>
    </row>
    <row r="44" spans="1:5" ht="12.75">
      <c r="A44" s="64" t="s">
        <v>566</v>
      </c>
      <c r="B44" s="343"/>
      <c r="C44" s="724">
        <v>8</v>
      </c>
      <c r="D44" s="724">
        <v>9</v>
      </c>
      <c r="E44" s="724" t="s">
        <v>593</v>
      </c>
    </row>
    <row r="45" spans="1:5" ht="12.75">
      <c r="A45" s="64" t="s">
        <v>551</v>
      </c>
      <c r="B45" s="343"/>
      <c r="C45" s="724">
        <v>10</v>
      </c>
      <c r="D45" s="724">
        <v>14</v>
      </c>
      <c r="E45" s="724" t="s">
        <v>593</v>
      </c>
    </row>
    <row r="46" spans="1:5" ht="12.75">
      <c r="A46" s="64" t="s">
        <v>569</v>
      </c>
      <c r="B46" s="343"/>
      <c r="C46" s="724" t="s">
        <v>593</v>
      </c>
      <c r="D46" s="724" t="s">
        <v>593</v>
      </c>
      <c r="E46" s="724">
        <v>1</v>
      </c>
    </row>
    <row r="47" spans="1:5" ht="12.75">
      <c r="A47" s="64" t="s">
        <v>570</v>
      </c>
      <c r="B47" s="343"/>
      <c r="C47" s="724" t="s">
        <v>593</v>
      </c>
      <c r="D47" s="724" t="s">
        <v>593</v>
      </c>
      <c r="E47" s="724">
        <v>1</v>
      </c>
    </row>
    <row r="48" spans="1:5" ht="12.75">
      <c r="A48" s="64" t="s">
        <v>571</v>
      </c>
      <c r="B48" s="343"/>
      <c r="C48" s="724" t="s">
        <v>593</v>
      </c>
      <c r="D48" s="724" t="s">
        <v>593</v>
      </c>
      <c r="E48" s="724">
        <v>2</v>
      </c>
    </row>
    <row r="49" spans="1:5" ht="12.75">
      <c r="A49" s="64" t="s">
        <v>572</v>
      </c>
      <c r="B49" s="343"/>
      <c r="C49" s="724" t="s">
        <v>593</v>
      </c>
      <c r="D49" s="724" t="s">
        <v>593</v>
      </c>
      <c r="E49" s="724">
        <v>2</v>
      </c>
    </row>
    <row r="50" spans="1:5" ht="12.75">
      <c r="A50" s="64" t="s">
        <v>552</v>
      </c>
      <c r="B50" s="343"/>
      <c r="C50" s="724">
        <v>11</v>
      </c>
      <c r="D50" s="724">
        <v>15</v>
      </c>
      <c r="E50" s="724">
        <v>5</v>
      </c>
    </row>
    <row r="51" spans="1:5" ht="12.75">
      <c r="A51" s="64" t="s">
        <v>511</v>
      </c>
      <c r="B51" s="343"/>
      <c r="C51" s="724">
        <v>12</v>
      </c>
      <c r="D51" s="724">
        <v>16</v>
      </c>
      <c r="E51" s="724">
        <v>6</v>
      </c>
    </row>
    <row r="52" spans="1:5" ht="13.5" thickBot="1">
      <c r="A52" s="296" t="s">
        <v>294</v>
      </c>
      <c r="B52" s="435"/>
      <c r="C52" s="747">
        <v>13</v>
      </c>
      <c r="D52" s="747">
        <v>17</v>
      </c>
      <c r="E52" s="747">
        <v>7</v>
      </c>
    </row>
    <row r="53" spans="1:5" ht="12.75">
      <c r="A53" s="322" t="s">
        <v>689</v>
      </c>
      <c r="B53" s="322"/>
      <c r="C53" s="752"/>
      <c r="D53" s="752"/>
      <c r="E53" s="75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A1" sqref="A1"/>
    </sheetView>
  </sheetViews>
  <sheetFormatPr defaultColWidth="9.33203125" defaultRowHeight="12.75"/>
  <cols>
    <col min="1" max="3" width="31.16015625" style="0" customWidth="1"/>
  </cols>
  <sheetData>
    <row r="1" spans="1:3" ht="13.5" thickBot="1">
      <c r="A1" s="55" t="s">
        <v>84</v>
      </c>
      <c r="B1" s="65"/>
      <c r="C1" s="65"/>
    </row>
    <row r="2" spans="1:3" ht="12.75">
      <c r="A2" s="66"/>
      <c r="B2" s="66"/>
      <c r="C2" s="66"/>
    </row>
    <row r="3" spans="1:3" ht="13.5" thickBot="1">
      <c r="A3" s="66"/>
      <c r="B3" s="66"/>
      <c r="C3" s="66"/>
    </row>
    <row r="4" spans="1:3" ht="12.75">
      <c r="A4" s="67"/>
      <c r="B4" s="68" t="s">
        <v>13</v>
      </c>
      <c r="C4" s="68"/>
    </row>
    <row r="5" spans="1:3" ht="12.75">
      <c r="A5" s="69" t="s">
        <v>71</v>
      </c>
      <c r="B5" s="70">
        <v>2003</v>
      </c>
      <c r="C5" s="70">
        <v>2004</v>
      </c>
    </row>
    <row r="6" spans="1:3" ht="12.75">
      <c r="A6" s="63" t="s">
        <v>72</v>
      </c>
      <c r="B6" s="10">
        <v>903986643</v>
      </c>
      <c r="C6" s="10">
        <v>1062951998</v>
      </c>
    </row>
    <row r="7" spans="1:3" ht="12.75">
      <c r="A7" s="63" t="s">
        <v>73</v>
      </c>
      <c r="B7" s="50">
        <v>83591068</v>
      </c>
      <c r="C7" s="50">
        <v>120676233</v>
      </c>
    </row>
    <row r="8" spans="1:3" ht="12.75">
      <c r="A8" s="63" t="s">
        <v>74</v>
      </c>
      <c r="B8" s="50">
        <v>22199104</v>
      </c>
      <c r="C8" s="50">
        <v>28670983</v>
      </c>
    </row>
    <row r="9" spans="1:3" ht="12.75">
      <c r="A9" s="63" t="s">
        <v>75</v>
      </c>
      <c r="B9" s="50">
        <v>68002982</v>
      </c>
      <c r="C9" s="50">
        <v>88135854</v>
      </c>
    </row>
    <row r="10" spans="1:3" ht="12.75">
      <c r="A10" s="63" t="s">
        <v>76</v>
      </c>
      <c r="B10" s="50">
        <v>15934134</v>
      </c>
      <c r="C10" s="50">
        <v>19795648</v>
      </c>
    </row>
    <row r="11" spans="1:3" ht="12.75">
      <c r="A11" s="63" t="s">
        <v>77</v>
      </c>
      <c r="B11" s="50">
        <v>32593037</v>
      </c>
      <c r="C11" s="50">
        <v>34872982</v>
      </c>
    </row>
    <row r="12" spans="1:3" ht="12.75">
      <c r="A12" s="63" t="s">
        <v>78</v>
      </c>
      <c r="B12" s="50">
        <v>77129554</v>
      </c>
      <c r="C12" s="50">
        <v>82689585</v>
      </c>
    </row>
    <row r="13" spans="1:3" ht="12.75">
      <c r="A13" s="63" t="s">
        <v>79</v>
      </c>
      <c r="B13" s="50">
        <v>22227107</v>
      </c>
      <c r="C13" s="50">
        <v>28294879</v>
      </c>
    </row>
    <row r="14" spans="1:3" ht="12.75">
      <c r="A14" s="63" t="s">
        <v>80</v>
      </c>
      <c r="B14" s="50">
        <v>20214341</v>
      </c>
      <c r="C14" s="50">
        <v>24706121</v>
      </c>
    </row>
    <row r="15" spans="1:3" ht="12.75">
      <c r="A15" s="63" t="s">
        <v>81</v>
      </c>
      <c r="B15" s="50">
        <v>69361898</v>
      </c>
      <c r="C15" s="50">
        <v>71549905</v>
      </c>
    </row>
    <row r="16" spans="1:3" ht="12.75">
      <c r="A16" s="64" t="s">
        <v>82</v>
      </c>
      <c r="B16" s="50">
        <v>24335493</v>
      </c>
      <c r="C16" s="50">
        <v>25695824</v>
      </c>
    </row>
    <row r="17" spans="1:3" ht="12.75">
      <c r="A17" s="64" t="s">
        <v>83</v>
      </c>
      <c r="B17" s="9">
        <v>17989317</v>
      </c>
      <c r="C17" s="9">
        <v>78868344</v>
      </c>
    </row>
    <row r="18" spans="1:3" ht="12.75">
      <c r="A18" s="62" t="s">
        <v>16</v>
      </c>
      <c r="B18" s="71">
        <v>1357564678</v>
      </c>
      <c r="C18" s="71">
        <v>1666908356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8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14.5" style="0" customWidth="1"/>
    <col min="2" max="2" width="2.66015625" style="0" customWidth="1"/>
    <col min="3" max="3" width="9.66015625" style="0" customWidth="1"/>
    <col min="4" max="4" width="2.66015625" style="0" customWidth="1"/>
    <col min="5" max="5" width="7.83203125" style="0" customWidth="1"/>
    <col min="6" max="6" width="18.16015625" style="0" customWidth="1"/>
    <col min="7" max="7" width="2.66015625" style="0" customWidth="1"/>
    <col min="8" max="8" width="13.83203125" style="0" customWidth="1"/>
    <col min="9" max="9" width="17" style="0" customWidth="1"/>
    <col min="10" max="10" width="2.66015625" style="0" customWidth="1"/>
    <col min="11" max="11" width="13.83203125" style="0" customWidth="1"/>
    <col min="12" max="12" width="13.16015625" style="0" customWidth="1"/>
    <col min="13" max="13" width="2.66015625" style="0" customWidth="1"/>
    <col min="14" max="14" width="13.66015625" style="0" customWidth="1"/>
    <col min="15" max="15" width="18" style="0" customWidth="1"/>
  </cols>
  <sheetData>
    <row r="1" spans="1:15" ht="12.75">
      <c r="A1" s="44" t="s">
        <v>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>
      <c r="A2" s="72" t="s">
        <v>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2.75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2.75">
      <c r="A4" s="74"/>
      <c r="B4" s="74"/>
      <c r="C4" s="74"/>
      <c r="D4" s="74"/>
      <c r="E4" s="75"/>
      <c r="F4" s="75"/>
      <c r="G4" s="75"/>
      <c r="H4" s="75"/>
      <c r="I4" s="76"/>
      <c r="J4" s="75"/>
      <c r="K4" s="77" t="s">
        <v>88</v>
      </c>
      <c r="L4" s="77"/>
      <c r="M4" s="74"/>
      <c r="N4" s="74"/>
      <c r="O4" s="74"/>
    </row>
    <row r="5" spans="1:15" ht="12.75">
      <c r="A5" s="74"/>
      <c r="B5" s="74"/>
      <c r="C5" s="74"/>
      <c r="D5" s="74"/>
      <c r="E5" s="72" t="s">
        <v>37</v>
      </c>
      <c r="F5" s="72"/>
      <c r="G5" s="74"/>
      <c r="H5" s="72" t="s">
        <v>89</v>
      </c>
      <c r="I5" s="72"/>
      <c r="J5" s="74"/>
      <c r="K5" s="72" t="s">
        <v>90</v>
      </c>
      <c r="L5" s="72"/>
      <c r="M5" s="74"/>
      <c r="N5" s="72" t="s">
        <v>16</v>
      </c>
      <c r="O5" s="72"/>
    </row>
    <row r="6" spans="1:15" ht="12.75">
      <c r="A6" s="78" t="s">
        <v>91</v>
      </c>
      <c r="B6" s="72"/>
      <c r="C6" s="72"/>
      <c r="D6" s="79"/>
      <c r="E6" s="80" t="s">
        <v>92</v>
      </c>
      <c r="F6" s="80" t="s">
        <v>93</v>
      </c>
      <c r="G6" s="79"/>
      <c r="H6" s="80" t="s">
        <v>92</v>
      </c>
      <c r="I6" s="80" t="s">
        <v>93</v>
      </c>
      <c r="J6" s="79"/>
      <c r="K6" s="80" t="s">
        <v>92</v>
      </c>
      <c r="L6" s="80" t="s">
        <v>93</v>
      </c>
      <c r="M6" s="79"/>
      <c r="N6" s="80" t="s">
        <v>92</v>
      </c>
      <c r="O6" s="80" t="s">
        <v>93</v>
      </c>
    </row>
    <row r="7" spans="1:15" ht="12.75">
      <c r="A7" s="81">
        <v>0</v>
      </c>
      <c r="B7" s="82" t="s">
        <v>94</v>
      </c>
      <c r="C7" s="83">
        <v>499</v>
      </c>
      <c r="D7" s="82"/>
      <c r="E7" s="84">
        <v>17088</v>
      </c>
      <c r="F7" s="85">
        <v>4500921</v>
      </c>
      <c r="G7" s="86"/>
      <c r="H7" s="84">
        <v>19673</v>
      </c>
      <c r="I7" s="85">
        <v>4748479</v>
      </c>
      <c r="J7" s="86"/>
      <c r="K7" s="84">
        <v>4499</v>
      </c>
      <c r="L7" s="85">
        <v>1055990</v>
      </c>
      <c r="M7" s="86"/>
      <c r="N7" s="84">
        <v>41260</v>
      </c>
      <c r="O7" s="85">
        <v>10305390</v>
      </c>
    </row>
    <row r="8" spans="1:15" ht="12.75">
      <c r="A8" s="86">
        <v>500</v>
      </c>
      <c r="B8" s="82" t="s">
        <v>94</v>
      </c>
      <c r="C8" s="86">
        <v>999</v>
      </c>
      <c r="D8" s="82"/>
      <c r="E8" s="84">
        <v>8881</v>
      </c>
      <c r="F8" s="84">
        <v>6390814</v>
      </c>
      <c r="G8" s="25"/>
      <c r="H8" s="84">
        <v>6187</v>
      </c>
      <c r="I8" s="84">
        <v>4473431</v>
      </c>
      <c r="J8" s="25"/>
      <c r="K8" s="84">
        <v>1227</v>
      </c>
      <c r="L8" s="84">
        <v>873715</v>
      </c>
      <c r="M8" s="25"/>
      <c r="N8" s="84">
        <v>16295</v>
      </c>
      <c r="O8" s="84">
        <v>11737960</v>
      </c>
    </row>
    <row r="9" spans="1:15" ht="12.75">
      <c r="A9" s="86">
        <v>1000</v>
      </c>
      <c r="B9" s="86" t="s">
        <v>94</v>
      </c>
      <c r="C9" s="86">
        <v>1999</v>
      </c>
      <c r="D9" s="82"/>
      <c r="E9" s="84">
        <v>7690</v>
      </c>
      <c r="F9" s="84">
        <v>11095419</v>
      </c>
      <c r="G9" s="25"/>
      <c r="H9" s="84">
        <v>3994</v>
      </c>
      <c r="I9" s="84">
        <v>5645037</v>
      </c>
      <c r="J9" s="25"/>
      <c r="K9" s="84">
        <v>670</v>
      </c>
      <c r="L9" s="84">
        <v>967958</v>
      </c>
      <c r="M9" s="25"/>
      <c r="N9" s="84">
        <v>12354</v>
      </c>
      <c r="O9" s="84">
        <v>17708414</v>
      </c>
    </row>
    <row r="10" spans="1:15" ht="12.75">
      <c r="A10" s="86">
        <v>2000</v>
      </c>
      <c r="B10" s="86" t="s">
        <v>94</v>
      </c>
      <c r="C10" s="86">
        <v>2999</v>
      </c>
      <c r="D10" s="82"/>
      <c r="E10" s="84">
        <v>4044</v>
      </c>
      <c r="F10" s="84">
        <v>9923851</v>
      </c>
      <c r="G10" s="25"/>
      <c r="H10" s="84">
        <v>1578</v>
      </c>
      <c r="I10" s="84">
        <v>3989904</v>
      </c>
      <c r="J10" s="25"/>
      <c r="K10" s="84">
        <v>225</v>
      </c>
      <c r="L10" s="84">
        <v>565789</v>
      </c>
      <c r="M10" s="25"/>
      <c r="N10" s="84">
        <v>5847</v>
      </c>
      <c r="O10" s="84">
        <v>14479544</v>
      </c>
    </row>
    <row r="11" spans="1:15" ht="12.75">
      <c r="A11" s="86">
        <v>3000</v>
      </c>
      <c r="B11" s="86" t="s">
        <v>94</v>
      </c>
      <c r="C11" s="86">
        <v>3999</v>
      </c>
      <c r="D11" s="82"/>
      <c r="E11" s="84">
        <v>2536</v>
      </c>
      <c r="F11" s="84">
        <v>8888558</v>
      </c>
      <c r="G11" s="25"/>
      <c r="H11" s="84">
        <v>835</v>
      </c>
      <c r="I11" s="84">
        <v>2918369</v>
      </c>
      <c r="J11" s="25"/>
      <c r="K11" s="84">
        <v>116</v>
      </c>
      <c r="L11" s="84">
        <v>422732</v>
      </c>
      <c r="M11" s="25"/>
      <c r="N11" s="84">
        <v>3487</v>
      </c>
      <c r="O11" s="84">
        <v>12229659</v>
      </c>
    </row>
    <row r="12" spans="1:15" ht="12.75">
      <c r="A12" s="86">
        <v>4000</v>
      </c>
      <c r="B12" s="86" t="s">
        <v>94</v>
      </c>
      <c r="C12" s="86">
        <v>4999</v>
      </c>
      <c r="D12" s="82"/>
      <c r="E12" s="84">
        <v>1655</v>
      </c>
      <c r="F12" s="84">
        <v>7401138</v>
      </c>
      <c r="G12" s="25"/>
      <c r="H12" s="84">
        <v>598</v>
      </c>
      <c r="I12" s="84">
        <v>2732065</v>
      </c>
      <c r="J12" s="25"/>
      <c r="K12" s="84">
        <v>80</v>
      </c>
      <c r="L12" s="84">
        <v>365109</v>
      </c>
      <c r="M12" s="25"/>
      <c r="N12" s="84">
        <v>2333</v>
      </c>
      <c r="O12" s="84">
        <v>10498312</v>
      </c>
    </row>
    <row r="13" spans="1:15" ht="12.75">
      <c r="A13" s="86">
        <v>5000</v>
      </c>
      <c r="B13" s="86" t="s">
        <v>94</v>
      </c>
      <c r="C13" s="86">
        <v>5999</v>
      </c>
      <c r="D13" s="82"/>
      <c r="E13" s="84">
        <v>1256</v>
      </c>
      <c r="F13" s="84">
        <v>6908961</v>
      </c>
      <c r="G13" s="25"/>
      <c r="H13" s="84">
        <v>399</v>
      </c>
      <c r="I13" s="84">
        <v>2226926</v>
      </c>
      <c r="J13" s="25"/>
      <c r="K13" s="84">
        <v>55</v>
      </c>
      <c r="L13" s="84">
        <v>317682</v>
      </c>
      <c r="M13" s="25"/>
      <c r="N13" s="84">
        <v>1710</v>
      </c>
      <c r="O13" s="84">
        <v>9453569</v>
      </c>
    </row>
    <row r="14" spans="1:15" ht="12.75">
      <c r="A14" s="86">
        <v>6000</v>
      </c>
      <c r="B14" s="86" t="s">
        <v>94</v>
      </c>
      <c r="C14" s="86">
        <v>6999</v>
      </c>
      <c r="D14" s="82"/>
      <c r="E14" s="84">
        <v>916</v>
      </c>
      <c r="F14" s="84">
        <v>5951925</v>
      </c>
      <c r="G14" s="25"/>
      <c r="H14" s="84">
        <v>318</v>
      </c>
      <c r="I14" s="84">
        <v>2130803</v>
      </c>
      <c r="J14" s="25"/>
      <c r="K14" s="84">
        <v>44</v>
      </c>
      <c r="L14" s="84">
        <v>330214</v>
      </c>
      <c r="M14" s="25"/>
      <c r="N14" s="84">
        <v>1278</v>
      </c>
      <c r="O14" s="84">
        <v>8412942</v>
      </c>
    </row>
    <row r="15" spans="1:15" ht="12.75">
      <c r="A15" s="86">
        <v>7000</v>
      </c>
      <c r="B15" s="86" t="s">
        <v>94</v>
      </c>
      <c r="C15" s="86">
        <v>7999</v>
      </c>
      <c r="D15" s="82"/>
      <c r="E15" s="84">
        <v>732</v>
      </c>
      <c r="F15" s="84">
        <v>5539083</v>
      </c>
      <c r="G15" s="25"/>
      <c r="H15" s="84">
        <v>257</v>
      </c>
      <c r="I15" s="84">
        <v>2031658</v>
      </c>
      <c r="J15" s="25"/>
      <c r="K15" s="84">
        <v>37</v>
      </c>
      <c r="L15" s="84">
        <v>281392</v>
      </c>
      <c r="M15" s="25"/>
      <c r="N15" s="84">
        <v>1026</v>
      </c>
      <c r="O15" s="84">
        <v>7852133</v>
      </c>
    </row>
    <row r="16" spans="1:15" ht="12.75">
      <c r="A16" s="86">
        <v>8000</v>
      </c>
      <c r="B16" s="86" t="s">
        <v>94</v>
      </c>
      <c r="C16" s="86">
        <v>8999</v>
      </c>
      <c r="D16" s="82"/>
      <c r="E16" s="84">
        <v>592</v>
      </c>
      <c r="F16" s="84">
        <v>5041353</v>
      </c>
      <c r="G16" s="25"/>
      <c r="H16" s="84">
        <v>188</v>
      </c>
      <c r="I16" s="84">
        <v>1652745</v>
      </c>
      <c r="J16" s="25"/>
      <c r="K16" s="84">
        <v>18</v>
      </c>
      <c r="L16" s="84">
        <v>152638</v>
      </c>
      <c r="M16" s="25"/>
      <c r="N16" s="84">
        <v>798</v>
      </c>
      <c r="O16" s="84">
        <v>6846736</v>
      </c>
    </row>
    <row r="17" spans="1:15" ht="12.75">
      <c r="A17" s="86">
        <v>9000</v>
      </c>
      <c r="B17" s="86" t="s">
        <v>94</v>
      </c>
      <c r="C17" s="86">
        <v>9999</v>
      </c>
      <c r="D17" s="82"/>
      <c r="E17" s="84">
        <v>476</v>
      </c>
      <c r="F17" s="84">
        <v>4565327</v>
      </c>
      <c r="G17" s="25"/>
      <c r="H17" s="84">
        <v>124</v>
      </c>
      <c r="I17" s="84">
        <v>1203068</v>
      </c>
      <c r="J17" s="25"/>
      <c r="K17" s="84">
        <v>23</v>
      </c>
      <c r="L17" s="84">
        <v>218622</v>
      </c>
      <c r="M17" s="25"/>
      <c r="N17" s="84">
        <v>623</v>
      </c>
      <c r="O17" s="84">
        <v>5987017</v>
      </c>
    </row>
    <row r="18" spans="1:15" ht="12.75">
      <c r="A18" s="86">
        <v>10000</v>
      </c>
      <c r="B18" s="86" t="s">
        <v>94</v>
      </c>
      <c r="C18" s="86">
        <v>14999</v>
      </c>
      <c r="D18" s="82"/>
      <c r="E18" s="84">
        <v>1581</v>
      </c>
      <c r="F18" s="84">
        <v>19283889</v>
      </c>
      <c r="G18" s="25"/>
      <c r="H18" s="84">
        <v>440</v>
      </c>
      <c r="I18" s="84">
        <v>5768798</v>
      </c>
      <c r="J18" s="25"/>
      <c r="K18" s="84">
        <v>79</v>
      </c>
      <c r="L18" s="84">
        <v>1025134</v>
      </c>
      <c r="M18" s="25"/>
      <c r="N18" s="84">
        <v>2100</v>
      </c>
      <c r="O18" s="84">
        <v>26077821</v>
      </c>
    </row>
    <row r="19" spans="1:15" ht="12.75">
      <c r="A19" s="86">
        <v>15000</v>
      </c>
      <c r="B19" s="86" t="s">
        <v>94</v>
      </c>
      <c r="C19" s="86">
        <v>19999</v>
      </c>
      <c r="D19" s="82"/>
      <c r="E19" s="84">
        <v>877</v>
      </c>
      <c r="F19" s="84">
        <v>15255373</v>
      </c>
      <c r="G19" s="25"/>
      <c r="H19" s="84">
        <v>250</v>
      </c>
      <c r="I19" s="84">
        <v>4457325</v>
      </c>
      <c r="J19" s="25"/>
      <c r="K19" s="84">
        <v>43</v>
      </c>
      <c r="L19" s="84">
        <v>738782</v>
      </c>
      <c r="M19" s="25"/>
      <c r="N19" s="84">
        <v>1170</v>
      </c>
      <c r="O19" s="84">
        <v>20451480</v>
      </c>
    </row>
    <row r="20" spans="1:15" ht="12.75">
      <c r="A20" s="86">
        <v>20000</v>
      </c>
      <c r="B20" s="86" t="s">
        <v>94</v>
      </c>
      <c r="C20" s="86">
        <v>29999</v>
      </c>
      <c r="D20" s="82"/>
      <c r="E20" s="84">
        <v>1116</v>
      </c>
      <c r="F20" s="84">
        <v>27677144</v>
      </c>
      <c r="G20" s="25"/>
      <c r="H20" s="84">
        <v>254</v>
      </c>
      <c r="I20" s="84">
        <v>6677668</v>
      </c>
      <c r="J20" s="25"/>
      <c r="K20" s="84">
        <v>39</v>
      </c>
      <c r="L20" s="84">
        <v>1036046</v>
      </c>
      <c r="M20" s="25"/>
      <c r="N20" s="84">
        <v>1409</v>
      </c>
      <c r="O20" s="84">
        <v>35390858</v>
      </c>
    </row>
    <row r="21" spans="1:15" ht="12.75">
      <c r="A21" s="86">
        <v>30000</v>
      </c>
      <c r="B21" s="86" t="s">
        <v>94</v>
      </c>
      <c r="C21" s="86">
        <v>39999</v>
      </c>
      <c r="D21" s="82"/>
      <c r="E21" s="84">
        <v>685</v>
      </c>
      <c r="F21" s="84">
        <v>23684918</v>
      </c>
      <c r="G21" s="25"/>
      <c r="H21" s="84">
        <v>152</v>
      </c>
      <c r="I21" s="84">
        <v>5529069</v>
      </c>
      <c r="J21" s="25"/>
      <c r="K21" s="84">
        <v>23</v>
      </c>
      <c r="L21" s="84">
        <v>815523</v>
      </c>
      <c r="M21" s="25"/>
      <c r="N21" s="84">
        <v>860</v>
      </c>
      <c r="O21" s="84">
        <v>30029510</v>
      </c>
    </row>
    <row r="22" spans="1:15" ht="12.75">
      <c r="A22" s="86">
        <v>40000</v>
      </c>
      <c r="B22" s="86" t="s">
        <v>94</v>
      </c>
      <c r="C22" s="86">
        <v>49999</v>
      </c>
      <c r="D22" s="82"/>
      <c r="E22" s="84">
        <v>416</v>
      </c>
      <c r="F22" s="84">
        <v>18782193</v>
      </c>
      <c r="G22" s="25"/>
      <c r="H22" s="84">
        <v>84</v>
      </c>
      <c r="I22" s="84">
        <v>3996963</v>
      </c>
      <c r="J22" s="25"/>
      <c r="K22" s="84">
        <v>15</v>
      </c>
      <c r="L22" s="84">
        <v>740736</v>
      </c>
      <c r="M22" s="25"/>
      <c r="N22" s="84">
        <v>515</v>
      </c>
      <c r="O22" s="84">
        <v>23519892</v>
      </c>
    </row>
    <row r="23" spans="1:15" ht="12.75">
      <c r="A23" s="86">
        <v>50000</v>
      </c>
      <c r="B23" s="86" t="s">
        <v>94</v>
      </c>
      <c r="C23" s="86">
        <v>59999</v>
      </c>
      <c r="D23" s="82"/>
      <c r="E23" s="84">
        <v>295</v>
      </c>
      <c r="F23" s="84">
        <v>16237994</v>
      </c>
      <c r="G23" s="25"/>
      <c r="H23" s="84">
        <v>62</v>
      </c>
      <c r="I23" s="84">
        <v>3658433</v>
      </c>
      <c r="J23" s="25"/>
      <c r="K23" s="84">
        <v>21</v>
      </c>
      <c r="L23" s="84">
        <v>1171262</v>
      </c>
      <c r="M23" s="25"/>
      <c r="N23" s="84">
        <v>378</v>
      </c>
      <c r="O23" s="84">
        <v>21067689</v>
      </c>
    </row>
    <row r="24" spans="1:15" ht="12.75">
      <c r="A24" s="86">
        <v>60000</v>
      </c>
      <c r="B24" s="86" t="s">
        <v>94</v>
      </c>
      <c r="C24" s="86">
        <v>69999</v>
      </c>
      <c r="D24" s="82"/>
      <c r="E24" s="84">
        <v>232</v>
      </c>
      <c r="F24" s="84">
        <v>15201686</v>
      </c>
      <c r="G24" s="25"/>
      <c r="H24" s="84">
        <v>46</v>
      </c>
      <c r="I24" s="84">
        <v>3172362</v>
      </c>
      <c r="J24" s="25"/>
      <c r="K24" s="84">
        <v>13</v>
      </c>
      <c r="L24" s="84">
        <v>875812</v>
      </c>
      <c r="M24" s="25"/>
      <c r="N24" s="84">
        <v>291</v>
      </c>
      <c r="O24" s="84">
        <v>19249860</v>
      </c>
    </row>
    <row r="25" spans="1:15" ht="12.75">
      <c r="A25" s="86">
        <v>70000</v>
      </c>
      <c r="B25" s="86" t="s">
        <v>94</v>
      </c>
      <c r="C25" s="86">
        <v>79999</v>
      </c>
      <c r="D25" s="82"/>
      <c r="E25" s="84">
        <v>193</v>
      </c>
      <c r="F25" s="84">
        <v>14503144</v>
      </c>
      <c r="G25" s="25"/>
      <c r="H25" s="84">
        <v>31</v>
      </c>
      <c r="I25" s="84">
        <v>2418247</v>
      </c>
      <c r="J25" s="25"/>
      <c r="K25" s="84">
        <v>6</v>
      </c>
      <c r="L25" s="84">
        <v>573696</v>
      </c>
      <c r="M25" s="25"/>
      <c r="N25" s="84">
        <v>230</v>
      </c>
      <c r="O25" s="84">
        <v>17495087</v>
      </c>
    </row>
    <row r="26" spans="1:15" ht="12.75">
      <c r="A26" s="86">
        <v>80000</v>
      </c>
      <c r="B26" s="86" t="s">
        <v>94</v>
      </c>
      <c r="C26" s="86">
        <v>89999</v>
      </c>
      <c r="D26" s="82"/>
      <c r="E26" s="84">
        <v>154</v>
      </c>
      <c r="F26" s="84">
        <v>13051305</v>
      </c>
      <c r="G26" s="25"/>
      <c r="H26" s="84">
        <v>28</v>
      </c>
      <c r="I26" s="84">
        <v>2554402</v>
      </c>
      <c r="J26" s="25"/>
      <c r="K26" s="84">
        <v>6</v>
      </c>
      <c r="L26" s="84">
        <v>509631</v>
      </c>
      <c r="M26" s="25"/>
      <c r="N26" s="84">
        <v>188</v>
      </c>
      <c r="O26" s="84">
        <v>16115338</v>
      </c>
    </row>
    <row r="27" spans="1:15" ht="12.75">
      <c r="A27" s="86">
        <v>90000</v>
      </c>
      <c r="B27" s="86" t="s">
        <v>94</v>
      </c>
      <c r="C27" s="86">
        <v>99999</v>
      </c>
      <c r="D27" s="82"/>
      <c r="E27" s="84">
        <v>133</v>
      </c>
      <c r="F27" s="84">
        <v>12751697</v>
      </c>
      <c r="G27" s="25"/>
      <c r="H27" s="84">
        <v>18</v>
      </c>
      <c r="I27" s="84">
        <v>1812535</v>
      </c>
      <c r="J27" s="25"/>
      <c r="K27" s="84">
        <v>6</v>
      </c>
      <c r="L27" s="84">
        <v>630677</v>
      </c>
      <c r="M27" s="25"/>
      <c r="N27" s="84">
        <v>157</v>
      </c>
      <c r="O27" s="84">
        <v>15194909</v>
      </c>
    </row>
    <row r="28" spans="1:15" ht="12.75">
      <c r="A28" s="86">
        <v>100000</v>
      </c>
      <c r="B28" s="86" t="s">
        <v>94</v>
      </c>
      <c r="C28" s="86">
        <v>249999</v>
      </c>
      <c r="D28" s="82"/>
      <c r="E28" s="84">
        <v>834</v>
      </c>
      <c r="F28" s="84">
        <v>131160786</v>
      </c>
      <c r="G28" s="25"/>
      <c r="H28" s="84">
        <v>133</v>
      </c>
      <c r="I28" s="84">
        <v>21639234</v>
      </c>
      <c r="J28" s="25"/>
      <c r="K28" s="84">
        <v>47</v>
      </c>
      <c r="L28" s="84">
        <v>8073318</v>
      </c>
      <c r="M28" s="25"/>
      <c r="N28" s="84">
        <v>1014</v>
      </c>
      <c r="O28" s="84">
        <v>160873338</v>
      </c>
    </row>
    <row r="29" spans="1:15" ht="12.75">
      <c r="A29" s="86">
        <v>250000</v>
      </c>
      <c r="B29" s="86" t="s">
        <v>94</v>
      </c>
      <c r="C29" s="86">
        <v>499999</v>
      </c>
      <c r="D29" s="82"/>
      <c r="E29" s="84">
        <v>348</v>
      </c>
      <c r="F29" s="84">
        <v>123500485</v>
      </c>
      <c r="G29" s="25"/>
      <c r="H29" s="84">
        <v>73</v>
      </c>
      <c r="I29" s="84">
        <v>26006784</v>
      </c>
      <c r="J29" s="25"/>
      <c r="K29" s="84">
        <v>16</v>
      </c>
      <c r="L29" s="84">
        <v>5661799</v>
      </c>
      <c r="M29" s="25"/>
      <c r="N29" s="84">
        <v>437</v>
      </c>
      <c r="O29" s="84">
        <v>155169068</v>
      </c>
    </row>
    <row r="30" spans="1:15" ht="12.75">
      <c r="A30" s="86">
        <v>500000</v>
      </c>
      <c r="B30" s="86" t="s">
        <v>94</v>
      </c>
      <c r="C30" s="86">
        <v>999999</v>
      </c>
      <c r="D30" s="82"/>
      <c r="E30" s="84">
        <v>181</v>
      </c>
      <c r="F30" s="84">
        <v>126382619</v>
      </c>
      <c r="G30" s="25"/>
      <c r="H30" s="84" t="s">
        <v>95</v>
      </c>
      <c r="I30" s="84" t="s">
        <v>95</v>
      </c>
      <c r="J30" s="84"/>
      <c r="K30" s="84" t="s">
        <v>95</v>
      </c>
      <c r="L30" s="84" t="s">
        <v>95</v>
      </c>
      <c r="M30" s="25"/>
      <c r="N30" s="84">
        <v>189</v>
      </c>
      <c r="O30" s="84">
        <v>132904896</v>
      </c>
    </row>
    <row r="31" spans="1:15" ht="12.75">
      <c r="A31" s="83">
        <v>1000000</v>
      </c>
      <c r="B31" s="17"/>
      <c r="C31" s="87" t="s">
        <v>96</v>
      </c>
      <c r="D31" s="82"/>
      <c r="E31" s="84">
        <v>215</v>
      </c>
      <c r="F31" s="84">
        <v>792156199</v>
      </c>
      <c r="G31" s="25"/>
      <c r="H31" s="84" t="s">
        <v>95</v>
      </c>
      <c r="I31" s="84" t="s">
        <v>95</v>
      </c>
      <c r="J31" s="84"/>
      <c r="K31" s="84" t="s">
        <v>95</v>
      </c>
      <c r="L31" s="84" t="s">
        <v>95</v>
      </c>
      <c r="M31" s="25"/>
      <c r="N31" s="84">
        <v>218</v>
      </c>
      <c r="O31" s="84">
        <v>799033296</v>
      </c>
    </row>
    <row r="32" spans="1:15" ht="13.5" thickBot="1">
      <c r="A32" s="88" t="s">
        <v>16</v>
      </c>
      <c r="B32" s="30"/>
      <c r="C32" s="88"/>
      <c r="D32" s="14"/>
      <c r="E32" s="89">
        <v>53126</v>
      </c>
      <c r="F32" s="90">
        <v>1425836782</v>
      </c>
      <c r="G32" s="91"/>
      <c r="H32" s="89">
        <v>35729</v>
      </c>
      <c r="I32" s="90">
        <v>127440816</v>
      </c>
      <c r="J32" s="91"/>
      <c r="K32" s="89">
        <v>7312</v>
      </c>
      <c r="L32" s="90">
        <v>34807120</v>
      </c>
      <c r="M32" s="91"/>
      <c r="N32" s="89">
        <v>96167</v>
      </c>
      <c r="O32" s="90">
        <v>1588084718</v>
      </c>
    </row>
    <row r="33" spans="1:15" ht="12.75">
      <c r="A33" s="92" t="s">
        <v>97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5" ht="12.75">
      <c r="A35" s="762" t="s">
        <v>98</v>
      </c>
      <c r="B35" s="95"/>
      <c r="C35" s="7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15" ht="12.75">
      <c r="A36" s="95"/>
      <c r="B36" s="95"/>
      <c r="C36" s="96"/>
      <c r="D36" s="96"/>
      <c r="E36" s="96"/>
      <c r="F36" s="96"/>
      <c r="G36" s="97"/>
      <c r="H36" s="97"/>
      <c r="I36" s="97"/>
      <c r="J36" s="97"/>
      <c r="K36" s="97"/>
      <c r="L36" s="97"/>
      <c r="M36" s="97"/>
      <c r="N36" s="97"/>
      <c r="O36" s="94"/>
    </row>
    <row r="37" spans="1:15" ht="12.75">
      <c r="A37" s="98"/>
      <c r="B37" s="98"/>
      <c r="C37" s="122" t="s">
        <v>99</v>
      </c>
      <c r="D37" s="122"/>
      <c r="E37" s="763"/>
      <c r="F37" s="764"/>
      <c r="G37" s="764"/>
      <c r="H37" s="765" t="s">
        <v>100</v>
      </c>
      <c r="I37" s="764"/>
      <c r="J37" s="764"/>
      <c r="K37" s="765" t="s">
        <v>101</v>
      </c>
      <c r="L37" s="764"/>
      <c r="M37" s="764"/>
      <c r="N37" s="765" t="s">
        <v>102</v>
      </c>
      <c r="O37" s="101"/>
    </row>
    <row r="38" spans="1:15" ht="12.75">
      <c r="A38" s="99"/>
      <c r="B38" s="99"/>
      <c r="C38" s="766" t="s">
        <v>103</v>
      </c>
      <c r="D38" s="766"/>
      <c r="E38" s="767"/>
      <c r="F38" s="765" t="s">
        <v>92</v>
      </c>
      <c r="G38" s="764"/>
      <c r="H38" s="765" t="s">
        <v>93</v>
      </c>
      <c r="I38" s="765" t="s">
        <v>92</v>
      </c>
      <c r="J38" s="764"/>
      <c r="K38" s="765" t="s">
        <v>93</v>
      </c>
      <c r="L38" s="765" t="s">
        <v>92</v>
      </c>
      <c r="M38" s="764"/>
      <c r="N38" s="765" t="s">
        <v>93</v>
      </c>
      <c r="O38" s="100"/>
    </row>
    <row r="39" spans="1:15" ht="12.75">
      <c r="A39" s="102"/>
      <c r="B39" s="102"/>
      <c r="C39" s="768">
        <v>100</v>
      </c>
      <c r="D39" s="768"/>
      <c r="E39" s="769"/>
      <c r="F39" s="770">
        <v>119736</v>
      </c>
      <c r="G39" s="771"/>
      <c r="H39" s="770">
        <v>11612850</v>
      </c>
      <c r="I39" s="770">
        <v>6064</v>
      </c>
      <c r="J39" s="772"/>
      <c r="K39" s="772">
        <v>3063405</v>
      </c>
      <c r="L39" s="770">
        <v>125800</v>
      </c>
      <c r="M39" s="772"/>
      <c r="N39" s="770">
        <v>14676255</v>
      </c>
      <c r="O39" s="103"/>
    </row>
    <row r="40" spans="1:15" ht="12.75">
      <c r="A40" s="104"/>
      <c r="B40" s="104"/>
      <c r="C40" s="773" t="s">
        <v>104</v>
      </c>
      <c r="D40" s="773"/>
      <c r="E40" s="568"/>
      <c r="F40" s="646">
        <v>4645</v>
      </c>
      <c r="G40" s="774"/>
      <c r="H40" s="774">
        <v>1240580</v>
      </c>
      <c r="I40" s="646">
        <v>2742</v>
      </c>
      <c r="J40" s="774"/>
      <c r="K40" s="774">
        <v>789270</v>
      </c>
      <c r="L40" s="646">
        <v>7387</v>
      </c>
      <c r="M40" s="774"/>
      <c r="N40" s="774">
        <v>2029850</v>
      </c>
      <c r="O40" s="106"/>
    </row>
    <row r="41" spans="1:15" ht="12.75">
      <c r="A41" s="104"/>
      <c r="B41" s="104"/>
      <c r="C41" s="773">
        <v>325</v>
      </c>
      <c r="D41" s="773"/>
      <c r="E41" s="568"/>
      <c r="F41" s="646">
        <v>2970</v>
      </c>
      <c r="G41" s="774"/>
      <c r="H41" s="774">
        <v>956848</v>
      </c>
      <c r="I41" s="646">
        <v>2445</v>
      </c>
      <c r="J41" s="774"/>
      <c r="K41" s="774">
        <v>864336</v>
      </c>
      <c r="L41" s="646">
        <v>5415</v>
      </c>
      <c r="M41" s="774"/>
      <c r="N41" s="774">
        <v>1821184</v>
      </c>
      <c r="O41" s="106"/>
    </row>
    <row r="42" spans="1:15" ht="12.75">
      <c r="A42" s="104"/>
      <c r="B42" s="104"/>
      <c r="C42" s="775">
        <v>425</v>
      </c>
      <c r="D42" s="775"/>
      <c r="E42" s="568"/>
      <c r="F42" s="646">
        <v>2882</v>
      </c>
      <c r="G42" s="774"/>
      <c r="H42" s="774">
        <v>1214618</v>
      </c>
      <c r="I42" s="646">
        <v>5979</v>
      </c>
      <c r="J42" s="774"/>
      <c r="K42" s="774">
        <v>3128704</v>
      </c>
      <c r="L42" s="646">
        <v>8861</v>
      </c>
      <c r="M42" s="774"/>
      <c r="N42" s="646">
        <v>4343322</v>
      </c>
      <c r="O42" s="105"/>
    </row>
    <row r="43" spans="1:15" ht="12.75">
      <c r="A43" s="104"/>
      <c r="B43" s="104"/>
      <c r="C43" s="773">
        <v>800</v>
      </c>
      <c r="D43" s="773"/>
      <c r="E43" s="568"/>
      <c r="F43" s="646">
        <v>6887</v>
      </c>
      <c r="G43" s="774"/>
      <c r="H43" s="774">
        <v>5119400</v>
      </c>
      <c r="I43" s="646">
        <v>194</v>
      </c>
      <c r="J43" s="774"/>
      <c r="K43" s="774">
        <v>275092</v>
      </c>
      <c r="L43" s="646">
        <v>7081</v>
      </c>
      <c r="M43" s="774"/>
      <c r="N43" s="774">
        <v>5394492</v>
      </c>
      <c r="O43" s="106"/>
    </row>
    <row r="44" spans="1:15" ht="12.75">
      <c r="A44" s="104"/>
      <c r="B44" s="104"/>
      <c r="C44" s="775">
        <v>5000</v>
      </c>
      <c r="D44" s="776"/>
      <c r="E44" s="558"/>
      <c r="F44" s="774">
        <v>183</v>
      </c>
      <c r="G44" s="777"/>
      <c r="H44" s="774">
        <v>881250</v>
      </c>
      <c r="I44" s="774">
        <v>4038</v>
      </c>
      <c r="J44" s="777"/>
      <c r="K44" s="774">
        <v>20304083</v>
      </c>
      <c r="L44" s="774">
        <v>4221</v>
      </c>
      <c r="M44" s="777"/>
      <c r="N44" s="774">
        <v>21185333</v>
      </c>
      <c r="O44" s="106"/>
    </row>
    <row r="45" spans="1:15" ht="12.75">
      <c r="A45" s="107"/>
      <c r="B45" s="107"/>
      <c r="C45" s="778">
        <v>10000</v>
      </c>
      <c r="D45" s="779"/>
      <c r="E45" s="780"/>
      <c r="F45" s="781">
        <v>37</v>
      </c>
      <c r="G45" s="782"/>
      <c r="H45" s="781">
        <v>350000</v>
      </c>
      <c r="I45" s="781">
        <v>2569</v>
      </c>
      <c r="J45" s="782"/>
      <c r="K45" s="781">
        <v>29023202</v>
      </c>
      <c r="L45" s="781">
        <v>2606</v>
      </c>
      <c r="M45" s="782"/>
      <c r="N45" s="781">
        <v>29373202</v>
      </c>
      <c r="O45" s="108"/>
    </row>
    <row r="46" spans="1:15" ht="13.5" thickBot="1">
      <c r="A46" s="109"/>
      <c r="B46" s="109"/>
      <c r="C46" s="783" t="s">
        <v>16</v>
      </c>
      <c r="D46" s="783"/>
      <c r="E46" s="561"/>
      <c r="F46" s="784">
        <v>137340</v>
      </c>
      <c r="G46" s="785"/>
      <c r="H46" s="786">
        <v>21375546</v>
      </c>
      <c r="I46" s="784">
        <v>24031</v>
      </c>
      <c r="J46" s="785"/>
      <c r="K46" s="786">
        <v>57448092</v>
      </c>
      <c r="L46" s="784">
        <v>161371</v>
      </c>
      <c r="M46" s="785"/>
      <c r="N46" s="785">
        <v>78823638</v>
      </c>
      <c r="O46" s="110"/>
    </row>
    <row r="47" spans="1:15" ht="12.75">
      <c r="A47" s="93" t="s">
        <v>105</v>
      </c>
      <c r="B47" s="93"/>
      <c r="C47" s="111"/>
      <c r="D47" s="93"/>
      <c r="E47" s="93"/>
      <c r="F47" s="112"/>
      <c r="G47" s="93"/>
      <c r="H47" s="113"/>
      <c r="I47" s="114"/>
      <c r="J47" s="114"/>
      <c r="K47" s="93"/>
      <c r="L47" s="113"/>
      <c r="M47" s="93"/>
      <c r="N47" s="93"/>
      <c r="O47" s="93"/>
    </row>
    <row r="48" spans="1:15" ht="12.75">
      <c r="A48" s="93" t="s">
        <v>106</v>
      </c>
      <c r="B48" s="93"/>
      <c r="C48" s="93"/>
      <c r="D48" s="93"/>
      <c r="E48" s="93"/>
      <c r="F48" s="115"/>
      <c r="G48" s="116"/>
      <c r="H48" s="113"/>
      <c r="I48" s="114"/>
      <c r="J48" s="114"/>
      <c r="K48" s="116"/>
      <c r="L48" s="93"/>
      <c r="M48" s="93"/>
      <c r="N48" s="93"/>
      <c r="O48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7.16015625" style="0" customWidth="1"/>
    <col min="2" max="2" width="61.16015625" style="0" customWidth="1"/>
    <col min="3" max="3" width="10" style="0" customWidth="1"/>
    <col min="4" max="4" width="10.16015625" style="0" customWidth="1"/>
    <col min="5" max="5" width="2.66015625" style="0" customWidth="1"/>
    <col min="6" max="6" width="16.16015625" style="0" customWidth="1"/>
    <col min="7" max="7" width="9.83203125" style="0" customWidth="1"/>
    <col min="8" max="8" width="11" style="0" customWidth="1"/>
    <col min="9" max="9" width="3.66015625" style="0" customWidth="1"/>
    <col min="10" max="10" width="6.33203125" style="0" customWidth="1"/>
    <col min="11" max="11" width="17.83203125" style="0" customWidth="1"/>
  </cols>
  <sheetData>
    <row r="1" spans="1:11" ht="12.75">
      <c r="A1" s="117" t="s">
        <v>107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2.75">
      <c r="A2" s="120" t="s">
        <v>86</v>
      </c>
      <c r="B2" s="121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2.75">
      <c r="A3" s="122"/>
      <c r="B3" s="123"/>
      <c r="C3" s="73"/>
      <c r="D3" s="73"/>
      <c r="E3" s="73"/>
      <c r="F3" s="73"/>
      <c r="G3" s="73"/>
      <c r="H3" s="73"/>
      <c r="I3" s="73"/>
      <c r="J3" s="73" t="s">
        <v>108</v>
      </c>
      <c r="K3" s="73"/>
    </row>
    <row r="4" spans="1:11" ht="12.75">
      <c r="A4" s="122" t="s">
        <v>109</v>
      </c>
      <c r="B4" s="124"/>
      <c r="C4" s="72" t="s">
        <v>110</v>
      </c>
      <c r="D4" s="72"/>
      <c r="E4" s="72"/>
      <c r="F4" s="72" t="s">
        <v>111</v>
      </c>
      <c r="G4" s="72"/>
      <c r="H4" s="72"/>
      <c r="I4" s="72"/>
      <c r="J4" s="72" t="s">
        <v>112</v>
      </c>
      <c r="K4" s="72"/>
    </row>
    <row r="5" spans="1:11" ht="12.75">
      <c r="A5" s="78" t="s">
        <v>113</v>
      </c>
      <c r="B5" s="125" t="s">
        <v>48</v>
      </c>
      <c r="C5" s="80" t="s">
        <v>92</v>
      </c>
      <c r="D5" s="80" t="s">
        <v>114</v>
      </c>
      <c r="E5" s="80"/>
      <c r="F5" s="80" t="s">
        <v>93</v>
      </c>
      <c r="G5" s="80" t="s">
        <v>114</v>
      </c>
      <c r="H5" s="80" t="s">
        <v>115</v>
      </c>
      <c r="I5" s="80"/>
      <c r="J5" s="80" t="s">
        <v>92</v>
      </c>
      <c r="K5" s="80" t="s">
        <v>93</v>
      </c>
    </row>
    <row r="6" spans="1:11" ht="12.75">
      <c r="A6" s="126">
        <v>11</v>
      </c>
      <c r="B6" s="127" t="s">
        <v>49</v>
      </c>
      <c r="C6" s="128">
        <v>1216</v>
      </c>
      <c r="D6" s="129">
        <v>0.0047</v>
      </c>
      <c r="E6" s="129"/>
      <c r="F6" s="130">
        <v>1675350</v>
      </c>
      <c r="G6" s="129">
        <v>0.001</v>
      </c>
      <c r="H6" s="130">
        <v>1378</v>
      </c>
      <c r="I6" s="130"/>
      <c r="J6" s="131">
        <v>4</v>
      </c>
      <c r="K6" s="132">
        <v>5648</v>
      </c>
    </row>
    <row r="7" spans="1:11" ht="12.75">
      <c r="A7" s="133"/>
      <c r="B7" s="17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12.75">
      <c r="A8" s="126">
        <v>21</v>
      </c>
      <c r="B8" s="135" t="s">
        <v>50</v>
      </c>
      <c r="C8" s="136">
        <v>398</v>
      </c>
      <c r="D8" s="129">
        <v>0.0015</v>
      </c>
      <c r="E8" s="129"/>
      <c r="F8" s="130">
        <v>5771671</v>
      </c>
      <c r="G8" s="129">
        <v>0.0035</v>
      </c>
      <c r="H8" s="130">
        <v>14502</v>
      </c>
      <c r="I8" s="130"/>
      <c r="J8" s="136">
        <v>6</v>
      </c>
      <c r="K8" s="130">
        <v>2880</v>
      </c>
    </row>
    <row r="9" spans="1:11" ht="12.75">
      <c r="A9" s="92"/>
      <c r="B9" s="49"/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12.75">
      <c r="A10" s="137">
        <v>22</v>
      </c>
      <c r="B10" s="135" t="s">
        <v>51</v>
      </c>
      <c r="C10" s="136">
        <v>464</v>
      </c>
      <c r="D10" s="129">
        <v>0.0018</v>
      </c>
      <c r="E10" s="129"/>
      <c r="F10" s="130">
        <v>18180497</v>
      </c>
      <c r="G10" s="129">
        <v>0.0109</v>
      </c>
      <c r="H10" s="130">
        <v>39182</v>
      </c>
      <c r="I10" s="130"/>
      <c r="J10" s="136">
        <v>10</v>
      </c>
      <c r="K10" s="130">
        <v>124437</v>
      </c>
    </row>
    <row r="11" spans="1:11" ht="12.75">
      <c r="A11" s="138"/>
      <c r="B11" s="49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12.75">
      <c r="A12" s="139">
        <v>23</v>
      </c>
      <c r="B12" s="26" t="s">
        <v>52</v>
      </c>
      <c r="C12" s="128">
        <v>20393</v>
      </c>
      <c r="D12" s="129">
        <v>0.0794</v>
      </c>
      <c r="E12" s="129"/>
      <c r="F12" s="130">
        <v>33319614</v>
      </c>
      <c r="G12" s="129">
        <v>0.02</v>
      </c>
      <c r="H12" s="130">
        <v>1634</v>
      </c>
      <c r="I12" s="130"/>
      <c r="J12" s="136">
        <v>40</v>
      </c>
      <c r="K12" s="130">
        <v>46256</v>
      </c>
    </row>
    <row r="13" spans="1:11" ht="12.75">
      <c r="A13" s="133">
        <v>236</v>
      </c>
      <c r="B13" s="82" t="s">
        <v>116</v>
      </c>
      <c r="C13" s="140">
        <v>6137</v>
      </c>
      <c r="D13" s="141">
        <v>0.0239</v>
      </c>
      <c r="E13" s="141"/>
      <c r="F13" s="140">
        <v>9823759</v>
      </c>
      <c r="G13" s="141">
        <v>0.0059</v>
      </c>
      <c r="H13" s="140">
        <v>1601</v>
      </c>
      <c r="I13" s="140"/>
      <c r="J13" s="134">
        <v>8</v>
      </c>
      <c r="K13" s="140">
        <v>3950</v>
      </c>
    </row>
    <row r="14" spans="1:11" ht="12.75">
      <c r="A14" s="133">
        <v>237</v>
      </c>
      <c r="B14" s="82" t="s">
        <v>117</v>
      </c>
      <c r="C14" s="140">
        <v>1127</v>
      </c>
      <c r="D14" s="141">
        <v>0.0044</v>
      </c>
      <c r="E14" s="141"/>
      <c r="F14" s="140">
        <v>5421572</v>
      </c>
      <c r="G14" s="141">
        <v>0.0033</v>
      </c>
      <c r="H14" s="140">
        <v>4811</v>
      </c>
      <c r="I14" s="140"/>
      <c r="J14" s="134">
        <v>13</v>
      </c>
      <c r="K14" s="140">
        <v>34643</v>
      </c>
    </row>
    <row r="15" spans="1:11" ht="12.75">
      <c r="A15" s="133">
        <v>238</v>
      </c>
      <c r="B15" s="82" t="s">
        <v>118</v>
      </c>
      <c r="C15" s="140">
        <v>13090</v>
      </c>
      <c r="D15" s="141">
        <v>0.051</v>
      </c>
      <c r="E15" s="141"/>
      <c r="F15" s="140">
        <v>18067758</v>
      </c>
      <c r="G15" s="141">
        <v>0.0108</v>
      </c>
      <c r="H15" s="140">
        <v>1380</v>
      </c>
      <c r="I15" s="140"/>
      <c r="J15" s="134">
        <v>19</v>
      </c>
      <c r="K15" s="140">
        <v>7663</v>
      </c>
    </row>
    <row r="16" spans="1:11" ht="12.75">
      <c r="A16" s="133"/>
      <c r="B16" s="82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ht="12.75">
      <c r="A17" s="142" t="s">
        <v>119</v>
      </c>
      <c r="B17" s="127" t="s">
        <v>53</v>
      </c>
      <c r="C17" s="128">
        <v>14774</v>
      </c>
      <c r="D17" s="129">
        <v>0.0575</v>
      </c>
      <c r="E17" s="129"/>
      <c r="F17" s="130">
        <v>262689966</v>
      </c>
      <c r="G17" s="129">
        <v>0.1576</v>
      </c>
      <c r="H17" s="130">
        <v>17781</v>
      </c>
      <c r="I17" s="130"/>
      <c r="J17" s="136">
        <v>327</v>
      </c>
      <c r="K17" s="132">
        <v>3137665</v>
      </c>
    </row>
    <row r="18" spans="1:11" ht="12.75">
      <c r="A18" s="133">
        <v>311</v>
      </c>
      <c r="B18" s="82" t="s">
        <v>120</v>
      </c>
      <c r="C18" s="140">
        <v>1062</v>
      </c>
      <c r="D18" s="141">
        <v>0.0041</v>
      </c>
      <c r="E18" s="141"/>
      <c r="F18" s="140">
        <v>21096144</v>
      </c>
      <c r="G18" s="141">
        <v>0.0127</v>
      </c>
      <c r="H18" s="140">
        <v>19865</v>
      </c>
      <c r="I18" s="140"/>
      <c r="J18" s="134">
        <v>21</v>
      </c>
      <c r="K18" s="140">
        <v>157432</v>
      </c>
    </row>
    <row r="19" spans="1:11" ht="12.75">
      <c r="A19" s="133">
        <v>312</v>
      </c>
      <c r="B19" s="82" t="s">
        <v>121</v>
      </c>
      <c r="C19" s="134">
        <v>150</v>
      </c>
      <c r="D19" s="141">
        <v>0.0006</v>
      </c>
      <c r="E19" s="141"/>
      <c r="F19" s="140">
        <v>15568998</v>
      </c>
      <c r="G19" s="141">
        <v>0.0093</v>
      </c>
      <c r="H19" s="140">
        <v>103793</v>
      </c>
      <c r="I19" s="140"/>
      <c r="J19" s="134">
        <v>4</v>
      </c>
      <c r="K19" s="140">
        <v>270549</v>
      </c>
    </row>
    <row r="20" spans="1:11" ht="12.75">
      <c r="A20" s="133">
        <v>313</v>
      </c>
      <c r="B20" s="82" t="s">
        <v>122</v>
      </c>
      <c r="C20" s="134">
        <v>100</v>
      </c>
      <c r="D20" s="141">
        <v>0.0004</v>
      </c>
      <c r="E20" s="141"/>
      <c r="F20" s="140">
        <v>595582</v>
      </c>
      <c r="G20" s="141">
        <v>0.0004</v>
      </c>
      <c r="H20" s="140">
        <v>5956</v>
      </c>
      <c r="I20" s="143"/>
      <c r="J20" s="144" t="s">
        <v>95</v>
      </c>
      <c r="K20" s="143" t="s">
        <v>95</v>
      </c>
    </row>
    <row r="21" spans="1:11" ht="12.75">
      <c r="A21" s="133">
        <v>314</v>
      </c>
      <c r="B21" s="82" t="s">
        <v>123</v>
      </c>
      <c r="C21" s="134">
        <v>142</v>
      </c>
      <c r="D21" s="141">
        <v>0.0006</v>
      </c>
      <c r="E21" s="141"/>
      <c r="F21" s="140">
        <v>975863</v>
      </c>
      <c r="G21" s="141">
        <v>0.0006</v>
      </c>
      <c r="H21" s="140">
        <v>6872</v>
      </c>
      <c r="I21" s="140"/>
      <c r="J21" s="144" t="s">
        <v>95</v>
      </c>
      <c r="K21" s="143" t="s">
        <v>95</v>
      </c>
    </row>
    <row r="22" spans="1:11" ht="12.75">
      <c r="A22" s="133">
        <v>315</v>
      </c>
      <c r="B22" s="82" t="s">
        <v>124</v>
      </c>
      <c r="C22" s="140">
        <v>1733</v>
      </c>
      <c r="D22" s="141">
        <v>0.0067</v>
      </c>
      <c r="E22" s="141"/>
      <c r="F22" s="140">
        <v>8284705</v>
      </c>
      <c r="G22" s="141">
        <v>0.005</v>
      </c>
      <c r="H22" s="140">
        <v>4781</v>
      </c>
      <c r="I22" s="140"/>
      <c r="J22" s="134">
        <v>9</v>
      </c>
      <c r="K22" s="140">
        <v>61127</v>
      </c>
    </row>
    <row r="23" spans="1:11" ht="12.75">
      <c r="A23" s="133">
        <v>316</v>
      </c>
      <c r="B23" s="82" t="s">
        <v>125</v>
      </c>
      <c r="C23" s="134">
        <v>109</v>
      </c>
      <c r="D23" s="141">
        <v>0.0004</v>
      </c>
      <c r="E23" s="141"/>
      <c r="F23" s="140">
        <v>410525</v>
      </c>
      <c r="G23" s="141">
        <v>0.0002</v>
      </c>
      <c r="H23" s="140">
        <v>3766</v>
      </c>
      <c r="I23" s="140"/>
      <c r="J23" s="144" t="s">
        <v>95</v>
      </c>
      <c r="K23" s="143" t="s">
        <v>95</v>
      </c>
    </row>
    <row r="24" spans="1:11" ht="12.75">
      <c r="A24" s="133">
        <v>321</v>
      </c>
      <c r="B24" s="82" t="s">
        <v>126</v>
      </c>
      <c r="C24" s="134">
        <v>473</v>
      </c>
      <c r="D24" s="141">
        <v>0.0018</v>
      </c>
      <c r="E24" s="141"/>
      <c r="F24" s="140">
        <v>1487638</v>
      </c>
      <c r="G24" s="141">
        <v>0.0009</v>
      </c>
      <c r="H24" s="140">
        <v>3145</v>
      </c>
      <c r="I24" s="140"/>
      <c r="J24" s="134">
        <v>4</v>
      </c>
      <c r="K24" s="140">
        <v>409</v>
      </c>
    </row>
    <row r="25" spans="1:11" ht="12.75">
      <c r="A25" s="133">
        <v>322</v>
      </c>
      <c r="B25" s="82" t="s">
        <v>127</v>
      </c>
      <c r="C25" s="134">
        <v>204</v>
      </c>
      <c r="D25" s="141">
        <v>0.0008</v>
      </c>
      <c r="E25" s="141"/>
      <c r="F25" s="140">
        <v>2029119</v>
      </c>
      <c r="G25" s="141">
        <v>0.0012</v>
      </c>
      <c r="H25" s="140">
        <v>9947</v>
      </c>
      <c r="I25" s="140"/>
      <c r="J25" s="134">
        <v>11</v>
      </c>
      <c r="K25" s="140">
        <v>29599</v>
      </c>
    </row>
    <row r="26" spans="1:11" ht="12.75">
      <c r="A26" s="133">
        <v>323</v>
      </c>
      <c r="B26" s="82" t="s">
        <v>128</v>
      </c>
      <c r="C26" s="140">
        <v>1305</v>
      </c>
      <c r="D26" s="141">
        <v>0.0051</v>
      </c>
      <c r="E26" s="141"/>
      <c r="F26" s="140">
        <v>6571232</v>
      </c>
      <c r="G26" s="141">
        <v>0.0039</v>
      </c>
      <c r="H26" s="140">
        <v>5035</v>
      </c>
      <c r="I26" s="140"/>
      <c r="J26" s="134">
        <v>8</v>
      </c>
      <c r="K26" s="140">
        <v>16443</v>
      </c>
    </row>
    <row r="27" spans="1:11" ht="12.75">
      <c r="A27" s="133">
        <v>324</v>
      </c>
      <c r="B27" s="82" t="s">
        <v>129</v>
      </c>
      <c r="C27" s="134">
        <v>99</v>
      </c>
      <c r="D27" s="141">
        <v>0.0004</v>
      </c>
      <c r="E27" s="141"/>
      <c r="F27" s="140">
        <v>20184021</v>
      </c>
      <c r="G27" s="141">
        <v>0.0121</v>
      </c>
      <c r="H27" s="140">
        <v>203879</v>
      </c>
      <c r="I27" s="140"/>
      <c r="J27" s="134">
        <v>8</v>
      </c>
      <c r="K27" s="140">
        <v>13070</v>
      </c>
    </row>
    <row r="28" spans="1:11" ht="12.75">
      <c r="A28" s="133">
        <v>325</v>
      </c>
      <c r="B28" s="82" t="s">
        <v>130</v>
      </c>
      <c r="C28" s="134">
        <v>745</v>
      </c>
      <c r="D28" s="141">
        <v>0.0029</v>
      </c>
      <c r="E28" s="141"/>
      <c r="F28" s="140">
        <v>80401956</v>
      </c>
      <c r="G28" s="141">
        <v>0.0482</v>
      </c>
      <c r="H28" s="140">
        <v>107922</v>
      </c>
      <c r="I28" s="140"/>
      <c r="J28" s="134">
        <v>34</v>
      </c>
      <c r="K28" s="140">
        <v>950697</v>
      </c>
    </row>
    <row r="29" spans="1:11" ht="12.75">
      <c r="A29" s="133">
        <v>326</v>
      </c>
      <c r="B29" s="82" t="s">
        <v>131</v>
      </c>
      <c r="C29" s="134">
        <v>455</v>
      </c>
      <c r="D29" s="141">
        <v>0.0018</v>
      </c>
      <c r="E29" s="141"/>
      <c r="F29" s="140">
        <v>3224713</v>
      </c>
      <c r="G29" s="141">
        <v>0.0019</v>
      </c>
      <c r="H29" s="140">
        <v>7087</v>
      </c>
      <c r="I29" s="140"/>
      <c r="J29" s="134">
        <v>6</v>
      </c>
      <c r="K29" s="140">
        <v>12991</v>
      </c>
    </row>
    <row r="30" spans="1:11" ht="12.75">
      <c r="A30" s="133">
        <v>327</v>
      </c>
      <c r="B30" s="82" t="s">
        <v>132</v>
      </c>
      <c r="C30" s="134">
        <v>337</v>
      </c>
      <c r="D30" s="141">
        <v>0.0013</v>
      </c>
      <c r="E30" s="141"/>
      <c r="F30" s="140">
        <v>4225350</v>
      </c>
      <c r="G30" s="141">
        <v>0.0025</v>
      </c>
      <c r="H30" s="140">
        <v>12538</v>
      </c>
      <c r="I30" s="140"/>
      <c r="J30" s="134">
        <v>7</v>
      </c>
      <c r="K30" s="140">
        <v>31588</v>
      </c>
    </row>
    <row r="31" spans="1:11" ht="12.75">
      <c r="A31" s="133">
        <v>331</v>
      </c>
      <c r="B31" s="82" t="s">
        <v>133</v>
      </c>
      <c r="C31" s="134">
        <v>311</v>
      </c>
      <c r="D31" s="141">
        <v>0.0012</v>
      </c>
      <c r="E31" s="141"/>
      <c r="F31" s="140">
        <v>4131630</v>
      </c>
      <c r="G31" s="141">
        <v>0.0025</v>
      </c>
      <c r="H31" s="140">
        <v>13285</v>
      </c>
      <c r="I31" s="140"/>
      <c r="J31" s="134">
        <v>9</v>
      </c>
      <c r="K31" s="140">
        <v>15505</v>
      </c>
    </row>
    <row r="32" spans="1:11" ht="12.75">
      <c r="A32" s="133">
        <v>332</v>
      </c>
      <c r="B32" s="82" t="s">
        <v>134</v>
      </c>
      <c r="C32" s="140">
        <v>1714</v>
      </c>
      <c r="D32" s="141">
        <v>0.0067</v>
      </c>
      <c r="E32" s="141"/>
      <c r="F32" s="140">
        <v>8473264</v>
      </c>
      <c r="G32" s="141">
        <v>0.0051</v>
      </c>
      <c r="H32" s="140">
        <v>4944</v>
      </c>
      <c r="I32" s="140"/>
      <c r="J32" s="134">
        <v>32</v>
      </c>
      <c r="K32" s="140">
        <v>97722</v>
      </c>
    </row>
    <row r="33" spans="1:11" ht="12.75">
      <c r="A33" s="133">
        <v>333</v>
      </c>
      <c r="B33" s="82" t="s">
        <v>135</v>
      </c>
      <c r="C33" s="134">
        <v>911</v>
      </c>
      <c r="D33" s="141">
        <v>0.0035</v>
      </c>
      <c r="E33" s="141"/>
      <c r="F33" s="140">
        <v>10448926</v>
      </c>
      <c r="G33" s="141">
        <v>0.0063</v>
      </c>
      <c r="H33" s="140">
        <v>11470</v>
      </c>
      <c r="I33" s="140"/>
      <c r="J33" s="134">
        <v>25</v>
      </c>
      <c r="K33" s="140">
        <v>106395</v>
      </c>
    </row>
    <row r="34" spans="1:11" ht="12.75">
      <c r="A34" s="133">
        <v>334</v>
      </c>
      <c r="B34" s="82" t="s">
        <v>136</v>
      </c>
      <c r="C34" s="134">
        <v>981</v>
      </c>
      <c r="D34" s="141">
        <v>0.0038</v>
      </c>
      <c r="E34" s="141"/>
      <c r="F34" s="140">
        <v>22818527</v>
      </c>
      <c r="G34" s="141">
        <v>0.0137</v>
      </c>
      <c r="H34" s="140">
        <v>23260</v>
      </c>
      <c r="I34" s="140"/>
      <c r="J34" s="134">
        <v>31</v>
      </c>
      <c r="K34" s="140">
        <v>382637</v>
      </c>
    </row>
    <row r="35" spans="1:11" ht="12.75">
      <c r="A35" s="92">
        <v>335</v>
      </c>
      <c r="B35" s="17" t="s">
        <v>137</v>
      </c>
      <c r="C35" s="145"/>
      <c r="D35" s="145"/>
      <c r="E35" s="145"/>
      <c r="F35" s="145"/>
      <c r="G35" s="145"/>
      <c r="H35" s="145"/>
      <c r="I35" s="145"/>
      <c r="J35" s="145"/>
      <c r="K35" s="145"/>
    </row>
    <row r="36" spans="1:11" ht="12.75">
      <c r="A36" s="133"/>
      <c r="B36" s="82" t="s">
        <v>53</v>
      </c>
      <c r="C36" s="146">
        <v>709</v>
      </c>
      <c r="D36" s="147">
        <v>0.0028</v>
      </c>
      <c r="E36" s="147"/>
      <c r="F36" s="148">
        <v>10625922</v>
      </c>
      <c r="G36" s="147">
        <v>0.0064</v>
      </c>
      <c r="H36" s="148">
        <v>14987</v>
      </c>
      <c r="I36" s="148"/>
      <c r="J36" s="146">
        <v>31</v>
      </c>
      <c r="K36" s="148">
        <v>132338</v>
      </c>
    </row>
    <row r="37" spans="1:11" ht="12.75">
      <c r="A37" s="133">
        <v>336</v>
      </c>
      <c r="B37" s="82" t="s">
        <v>138</v>
      </c>
      <c r="C37" s="134">
        <v>348</v>
      </c>
      <c r="D37" s="141">
        <v>0.0014</v>
      </c>
      <c r="E37" s="141"/>
      <c r="F37" s="140">
        <v>7384889</v>
      </c>
      <c r="G37" s="141">
        <v>0.0044</v>
      </c>
      <c r="H37" s="140">
        <v>21221</v>
      </c>
      <c r="I37" s="140"/>
      <c r="J37" s="134">
        <v>20</v>
      </c>
      <c r="K37" s="140">
        <v>583435</v>
      </c>
    </row>
    <row r="38" spans="1:11" ht="12.75">
      <c r="A38" s="133">
        <v>337</v>
      </c>
      <c r="B38" s="82" t="s">
        <v>139</v>
      </c>
      <c r="C38" s="134">
        <v>426</v>
      </c>
      <c r="D38" s="141">
        <v>0.0017</v>
      </c>
      <c r="E38" s="141"/>
      <c r="F38" s="140">
        <v>1934898</v>
      </c>
      <c r="G38" s="141">
        <v>0.0012</v>
      </c>
      <c r="H38" s="140">
        <v>4542</v>
      </c>
      <c r="I38" s="140"/>
      <c r="J38" s="144">
        <v>5</v>
      </c>
      <c r="K38" s="143">
        <v>11791</v>
      </c>
    </row>
    <row r="39" spans="1:11" ht="12.75">
      <c r="A39" s="149">
        <v>339</v>
      </c>
      <c r="B39" s="82" t="s">
        <v>140</v>
      </c>
      <c r="C39" s="140">
        <v>2460</v>
      </c>
      <c r="D39" s="141">
        <v>0.0096</v>
      </c>
      <c r="E39" s="141"/>
      <c r="F39" s="140">
        <v>31816064</v>
      </c>
      <c r="G39" s="141">
        <v>0.0191</v>
      </c>
      <c r="H39" s="140">
        <v>12933</v>
      </c>
      <c r="I39" s="140"/>
      <c r="J39" s="134">
        <v>58</v>
      </c>
      <c r="K39" s="140">
        <v>258630</v>
      </c>
    </row>
    <row r="40" spans="1:11" ht="12.75">
      <c r="A40" s="149"/>
      <c r="B40" s="82"/>
      <c r="C40" s="134"/>
      <c r="D40" s="134"/>
      <c r="E40" s="134"/>
      <c r="F40" s="134"/>
      <c r="G40" s="134"/>
      <c r="H40" s="134"/>
      <c r="I40" s="134"/>
      <c r="J40" s="134"/>
      <c r="K40" s="134"/>
    </row>
    <row r="41" spans="1:11" ht="12.75">
      <c r="A41" s="142">
        <v>42</v>
      </c>
      <c r="B41" s="127" t="s">
        <v>141</v>
      </c>
      <c r="C41" s="128">
        <v>25623</v>
      </c>
      <c r="D41" s="129">
        <v>0.0998</v>
      </c>
      <c r="E41" s="129"/>
      <c r="F41" s="130">
        <v>149437028</v>
      </c>
      <c r="G41" s="129">
        <v>0.0897</v>
      </c>
      <c r="H41" s="130">
        <v>5832</v>
      </c>
      <c r="I41" s="130"/>
      <c r="J41" s="136">
        <v>149</v>
      </c>
      <c r="K41" s="130">
        <v>598324</v>
      </c>
    </row>
    <row r="42" spans="1:11" ht="12.75">
      <c r="A42" s="142">
        <v>423</v>
      </c>
      <c r="B42" s="127" t="s">
        <v>142</v>
      </c>
      <c r="C42" s="128">
        <v>13473</v>
      </c>
      <c r="D42" s="129">
        <v>0.0525</v>
      </c>
      <c r="E42" s="129"/>
      <c r="F42" s="130">
        <v>80894285</v>
      </c>
      <c r="G42" s="129">
        <v>0.0485</v>
      </c>
      <c r="H42" s="130">
        <v>6004</v>
      </c>
      <c r="I42" s="130"/>
      <c r="J42" s="136">
        <v>77</v>
      </c>
      <c r="K42" s="130">
        <v>364439</v>
      </c>
    </row>
    <row r="43" spans="1:11" ht="12.75">
      <c r="A43" s="92">
        <v>4231</v>
      </c>
      <c r="B43" s="17" t="s">
        <v>143</v>
      </c>
      <c r="C43" s="145"/>
      <c r="D43" s="145"/>
      <c r="E43" s="145"/>
      <c r="F43" s="145"/>
      <c r="G43" s="145"/>
      <c r="H43" s="145"/>
      <c r="I43" s="145"/>
      <c r="J43" s="145"/>
      <c r="K43" s="145"/>
    </row>
    <row r="44" spans="1:11" ht="12.75">
      <c r="A44" s="133"/>
      <c r="B44" s="82" t="s">
        <v>144</v>
      </c>
      <c r="C44" s="146">
        <v>890</v>
      </c>
      <c r="D44" s="147">
        <v>0.0035</v>
      </c>
      <c r="E44" s="147"/>
      <c r="F44" s="148">
        <v>21770558</v>
      </c>
      <c r="G44" s="147">
        <v>0.0131</v>
      </c>
      <c r="H44" s="148">
        <v>24461</v>
      </c>
      <c r="I44" s="148"/>
      <c r="J44" s="146">
        <v>3</v>
      </c>
      <c r="K44" s="148">
        <v>5465</v>
      </c>
    </row>
    <row r="45" spans="1:11" ht="12.75">
      <c r="A45" s="133">
        <v>4232</v>
      </c>
      <c r="B45" s="82" t="s">
        <v>145</v>
      </c>
      <c r="C45" s="134">
        <v>711</v>
      </c>
      <c r="D45" s="141">
        <v>0.0028</v>
      </c>
      <c r="E45" s="141"/>
      <c r="F45" s="140">
        <v>6042095</v>
      </c>
      <c r="G45" s="141">
        <v>0.0036</v>
      </c>
      <c r="H45" s="140">
        <v>8498</v>
      </c>
      <c r="I45" s="140"/>
      <c r="J45" s="144" t="s">
        <v>95</v>
      </c>
      <c r="K45" s="143" t="s">
        <v>95</v>
      </c>
    </row>
    <row r="46" spans="1:11" ht="12.75">
      <c r="A46" s="133">
        <v>4233</v>
      </c>
      <c r="B46" s="82" t="s">
        <v>146</v>
      </c>
      <c r="C46" s="134">
        <v>547</v>
      </c>
      <c r="D46" s="141">
        <v>0.0021</v>
      </c>
      <c r="E46" s="141"/>
      <c r="F46" s="140">
        <v>3682020</v>
      </c>
      <c r="G46" s="141">
        <v>0.0022</v>
      </c>
      <c r="H46" s="140">
        <v>6731</v>
      </c>
      <c r="I46" s="140"/>
      <c r="J46" s="144">
        <v>4</v>
      </c>
      <c r="K46" s="150">
        <v>1954</v>
      </c>
    </row>
    <row r="47" spans="1:11" ht="12.75">
      <c r="A47" s="92">
        <v>4234</v>
      </c>
      <c r="B47" s="17" t="s">
        <v>147</v>
      </c>
      <c r="C47" s="145"/>
      <c r="D47" s="145"/>
      <c r="E47" s="145"/>
      <c r="F47" s="145"/>
      <c r="G47" s="145"/>
      <c r="H47" s="145"/>
      <c r="I47" s="145"/>
      <c r="J47" s="145"/>
      <c r="K47" s="145"/>
    </row>
    <row r="48" spans="1:11" ht="12.75">
      <c r="A48" s="133"/>
      <c r="B48" s="82" t="s">
        <v>144</v>
      </c>
      <c r="C48" s="146">
        <v>549</v>
      </c>
      <c r="D48" s="147">
        <v>0.0021</v>
      </c>
      <c r="E48" s="147"/>
      <c r="F48" s="148">
        <v>6199696</v>
      </c>
      <c r="G48" s="147">
        <v>0.0037</v>
      </c>
      <c r="H48" s="148">
        <v>11293</v>
      </c>
      <c r="I48" s="148"/>
      <c r="J48" s="151">
        <v>3</v>
      </c>
      <c r="K48" s="152">
        <v>20075</v>
      </c>
    </row>
    <row r="49" spans="1:11" ht="12.75">
      <c r="A49" s="133">
        <v>4235</v>
      </c>
      <c r="B49" s="82" t="s">
        <v>148</v>
      </c>
      <c r="C49" s="134">
        <v>341</v>
      </c>
      <c r="D49" s="141">
        <v>0.0013</v>
      </c>
      <c r="E49" s="141"/>
      <c r="F49" s="140">
        <v>2768855</v>
      </c>
      <c r="G49" s="141">
        <v>0.0017</v>
      </c>
      <c r="H49" s="140">
        <v>8120</v>
      </c>
      <c r="I49" s="140"/>
      <c r="J49" s="144" t="s">
        <v>95</v>
      </c>
      <c r="K49" s="143" t="s">
        <v>95</v>
      </c>
    </row>
    <row r="50" spans="1:11" ht="12.75">
      <c r="A50" s="133">
        <v>4236</v>
      </c>
      <c r="B50" s="82" t="s">
        <v>149</v>
      </c>
      <c r="C50" s="140">
        <v>1017</v>
      </c>
      <c r="D50" s="141">
        <v>0.004</v>
      </c>
      <c r="E50" s="141"/>
      <c r="F50" s="140">
        <v>3993492</v>
      </c>
      <c r="G50" s="141">
        <v>0.0024</v>
      </c>
      <c r="H50" s="140">
        <v>3927</v>
      </c>
      <c r="I50" s="140"/>
      <c r="J50" s="134">
        <v>10</v>
      </c>
      <c r="K50" s="140">
        <v>59027</v>
      </c>
    </row>
    <row r="51" spans="1:11" ht="12.75">
      <c r="A51" s="92">
        <v>4237</v>
      </c>
      <c r="B51" s="17" t="s">
        <v>150</v>
      </c>
      <c r="C51" s="145"/>
      <c r="D51" s="145"/>
      <c r="E51" s="145"/>
      <c r="F51" s="145"/>
      <c r="G51" s="145"/>
      <c r="H51" s="145"/>
      <c r="I51" s="145"/>
      <c r="J51" s="145"/>
      <c r="K51" s="145"/>
    </row>
    <row r="52" spans="1:11" ht="12.75">
      <c r="A52" s="133"/>
      <c r="B52" s="82" t="s">
        <v>151</v>
      </c>
      <c r="C52" s="146">
        <v>607</v>
      </c>
      <c r="D52" s="147">
        <v>0.0024</v>
      </c>
      <c r="E52" s="147"/>
      <c r="F52" s="148">
        <v>3591351</v>
      </c>
      <c r="G52" s="147">
        <v>0.0022</v>
      </c>
      <c r="H52" s="148">
        <v>5917</v>
      </c>
      <c r="I52" s="148"/>
      <c r="J52" s="146">
        <v>4</v>
      </c>
      <c r="K52" s="148">
        <v>668</v>
      </c>
    </row>
    <row r="53" spans="1:11" ht="12.75">
      <c r="A53" s="133">
        <v>4238</v>
      </c>
      <c r="B53" s="82" t="s">
        <v>152</v>
      </c>
      <c r="C53" s="140">
        <v>1450</v>
      </c>
      <c r="D53" s="141">
        <v>0.0056</v>
      </c>
      <c r="E53" s="141"/>
      <c r="F53" s="140">
        <v>7978165</v>
      </c>
      <c r="G53" s="141">
        <v>0.0048</v>
      </c>
      <c r="H53" s="140">
        <v>5502</v>
      </c>
      <c r="I53" s="140"/>
      <c r="J53" s="134">
        <v>16</v>
      </c>
      <c r="K53" s="140">
        <v>21051</v>
      </c>
    </row>
    <row r="54" spans="1:11" ht="12.75">
      <c r="A54" s="133">
        <v>4239</v>
      </c>
      <c r="B54" s="82" t="s">
        <v>153</v>
      </c>
      <c r="C54" s="140">
        <v>7356</v>
      </c>
      <c r="D54" s="141">
        <v>0.0286</v>
      </c>
      <c r="E54" s="141"/>
      <c r="F54" s="140">
        <v>24866703</v>
      </c>
      <c r="G54" s="141">
        <v>0.0149</v>
      </c>
      <c r="H54" s="140">
        <v>3380</v>
      </c>
      <c r="I54" s="140"/>
      <c r="J54" s="134">
        <v>34</v>
      </c>
      <c r="K54" s="140">
        <v>252563</v>
      </c>
    </row>
    <row r="55" spans="1:11" ht="12.75">
      <c r="A55" s="92" t="s">
        <v>154</v>
      </c>
      <c r="B55" s="153"/>
      <c r="C55" s="17"/>
      <c r="D55" s="154"/>
      <c r="E55" s="154"/>
      <c r="F55" s="155"/>
      <c r="G55" s="154"/>
      <c r="H55" s="155"/>
      <c r="I55" s="155"/>
      <c r="J55" s="155"/>
      <c r="K55" s="156"/>
    </row>
    <row r="56" spans="1:11" ht="12.75">
      <c r="A56" s="92" t="s">
        <v>155</v>
      </c>
      <c r="B56" s="153"/>
      <c r="C56" s="155"/>
      <c r="D56" s="154"/>
      <c r="E56" s="154"/>
      <c r="F56" s="155"/>
      <c r="G56" s="154"/>
      <c r="H56" s="155"/>
      <c r="I56" s="155"/>
      <c r="J56" s="155"/>
      <c r="K56" s="156"/>
    </row>
    <row r="57" spans="1:11" ht="12.75">
      <c r="A57" s="92" t="s">
        <v>156</v>
      </c>
      <c r="B57" s="153"/>
      <c r="C57" s="155"/>
      <c r="D57" s="154"/>
      <c r="E57" s="154"/>
      <c r="F57" s="155"/>
      <c r="G57" s="154"/>
      <c r="H57" s="155"/>
      <c r="I57" s="155"/>
      <c r="J57" s="155"/>
      <c r="K57" s="156"/>
    </row>
    <row r="58" spans="1:11" ht="12.75">
      <c r="A58" s="92" t="s">
        <v>157</v>
      </c>
      <c r="B58" s="153"/>
      <c r="C58" s="155"/>
      <c r="D58" s="154"/>
      <c r="E58" s="154"/>
      <c r="F58" s="155"/>
      <c r="G58" s="154"/>
      <c r="H58" s="155"/>
      <c r="I58" s="155"/>
      <c r="J58" s="155"/>
      <c r="K58" s="156"/>
    </row>
    <row r="59" spans="1:11" ht="12.75">
      <c r="A59" s="92" t="s">
        <v>718</v>
      </c>
      <c r="B59" s="153"/>
      <c r="C59" s="155"/>
      <c r="D59" s="154"/>
      <c r="E59" s="154"/>
      <c r="F59" s="155"/>
      <c r="G59" s="154"/>
      <c r="H59" s="155"/>
      <c r="I59" s="155"/>
      <c r="J59" s="155"/>
      <c r="K59" s="156"/>
    </row>
    <row r="60" spans="1:11" ht="12.75">
      <c r="A60" s="92" t="s">
        <v>717</v>
      </c>
      <c r="B60" s="153"/>
      <c r="C60" s="155"/>
      <c r="D60" s="154"/>
      <c r="E60" s="154"/>
      <c r="F60" s="155"/>
      <c r="G60" s="154"/>
      <c r="H60" s="155"/>
      <c r="I60" s="155"/>
      <c r="J60" s="155"/>
      <c r="K60" s="156"/>
    </row>
    <row r="61" spans="1:11" ht="12.75">
      <c r="A61" s="157" t="s">
        <v>158</v>
      </c>
      <c r="B61" s="158"/>
      <c r="C61" s="159"/>
      <c r="D61" s="159"/>
      <c r="E61" s="159"/>
      <c r="F61" s="159"/>
      <c r="G61" s="159"/>
      <c r="H61" s="159"/>
      <c r="I61" s="159"/>
      <c r="J61" s="160"/>
      <c r="K61" s="161"/>
    </row>
    <row r="62" spans="1:11" ht="12.75">
      <c r="A62" s="162"/>
      <c r="B62" s="163"/>
      <c r="C62" s="164"/>
      <c r="D62" s="164"/>
      <c r="E62" s="164"/>
      <c r="F62" s="164"/>
      <c r="G62" s="164"/>
      <c r="H62" s="164"/>
      <c r="I62" s="164"/>
      <c r="J62" s="165"/>
      <c r="K62" s="166"/>
    </row>
    <row r="63" spans="1:11" ht="12.75">
      <c r="A63" s="167" t="s">
        <v>159</v>
      </c>
      <c r="B63" s="168"/>
      <c r="C63" s="169"/>
      <c r="D63" s="169"/>
      <c r="E63" s="169"/>
      <c r="F63" s="169"/>
      <c r="G63" s="169"/>
      <c r="H63" s="169"/>
      <c r="I63" s="169"/>
      <c r="J63" s="169"/>
      <c r="K63" s="169"/>
    </row>
    <row r="64" spans="1:11" ht="12.75">
      <c r="A64" s="120" t="s">
        <v>86</v>
      </c>
      <c r="B64" s="121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ht="12.75">
      <c r="A65" s="122"/>
      <c r="B65" s="123"/>
      <c r="C65" s="73"/>
      <c r="D65" s="73"/>
      <c r="E65" s="73"/>
      <c r="F65" s="73"/>
      <c r="G65" s="73"/>
      <c r="H65" s="73"/>
      <c r="I65" s="73"/>
      <c r="J65" s="73" t="s">
        <v>108</v>
      </c>
      <c r="K65" s="73"/>
    </row>
    <row r="66" spans="1:11" ht="12.75">
      <c r="A66" s="122" t="s">
        <v>109</v>
      </c>
      <c r="B66" s="124"/>
      <c r="C66" s="72" t="s">
        <v>110</v>
      </c>
      <c r="D66" s="72"/>
      <c r="E66" s="72"/>
      <c r="F66" s="72" t="s">
        <v>111</v>
      </c>
      <c r="G66" s="72"/>
      <c r="H66" s="72"/>
      <c r="I66" s="72"/>
      <c r="J66" s="72" t="s">
        <v>112</v>
      </c>
      <c r="K66" s="72"/>
    </row>
    <row r="67" spans="1:11" ht="12.75">
      <c r="A67" s="126" t="s">
        <v>160</v>
      </c>
      <c r="B67" s="142"/>
      <c r="C67" s="170" t="s">
        <v>92</v>
      </c>
      <c r="D67" s="170" t="s">
        <v>114</v>
      </c>
      <c r="E67" s="170"/>
      <c r="F67" s="170" t="s">
        <v>93</v>
      </c>
      <c r="G67" s="170" t="s">
        <v>114</v>
      </c>
      <c r="H67" s="170" t="s">
        <v>115</v>
      </c>
      <c r="I67" s="170"/>
      <c r="J67" s="170" t="s">
        <v>92</v>
      </c>
      <c r="K67" s="170" t="s">
        <v>93</v>
      </c>
    </row>
    <row r="68" spans="1:11" ht="12.75">
      <c r="A68" s="142">
        <v>424</v>
      </c>
      <c r="B68" s="127" t="s">
        <v>161</v>
      </c>
      <c r="C68" s="128">
        <v>11517</v>
      </c>
      <c r="D68" s="129">
        <v>0.0448</v>
      </c>
      <c r="E68" s="129"/>
      <c r="F68" s="130">
        <v>65732576</v>
      </c>
      <c r="G68" s="129">
        <v>0.0394</v>
      </c>
      <c r="H68" s="130">
        <v>5707</v>
      </c>
      <c r="I68" s="130"/>
      <c r="J68" s="136">
        <v>71</v>
      </c>
      <c r="K68" s="130">
        <v>213528</v>
      </c>
    </row>
    <row r="69" spans="1:11" ht="12.75">
      <c r="A69" s="133">
        <v>4241</v>
      </c>
      <c r="B69" s="82" t="s">
        <v>162</v>
      </c>
      <c r="C69" s="134">
        <v>408</v>
      </c>
      <c r="D69" s="141">
        <v>0.0016</v>
      </c>
      <c r="E69" s="141"/>
      <c r="F69" s="140">
        <v>1248561</v>
      </c>
      <c r="G69" s="141">
        <v>0.0007</v>
      </c>
      <c r="H69" s="140">
        <v>3060</v>
      </c>
      <c r="I69" s="140"/>
      <c r="J69" s="144" t="s">
        <v>95</v>
      </c>
      <c r="K69" s="143" t="s">
        <v>95</v>
      </c>
    </row>
    <row r="70" spans="1:11" ht="12.75">
      <c r="A70" s="133">
        <v>4242</v>
      </c>
      <c r="B70" s="82" t="s">
        <v>163</v>
      </c>
      <c r="C70" s="134">
        <v>295</v>
      </c>
      <c r="D70" s="141">
        <v>0.0011</v>
      </c>
      <c r="E70" s="141"/>
      <c r="F70" s="140">
        <v>8392079</v>
      </c>
      <c r="G70" s="141">
        <v>0.005</v>
      </c>
      <c r="H70" s="140">
        <v>28448</v>
      </c>
      <c r="I70" s="140"/>
      <c r="J70" s="134">
        <v>5</v>
      </c>
      <c r="K70" s="171">
        <v>46712</v>
      </c>
    </row>
    <row r="71" spans="1:11" ht="12.75">
      <c r="A71" s="133">
        <v>4243</v>
      </c>
      <c r="B71" s="82" t="s">
        <v>164</v>
      </c>
      <c r="C71" s="140">
        <v>3042</v>
      </c>
      <c r="D71" s="141">
        <v>0.0118</v>
      </c>
      <c r="E71" s="141"/>
      <c r="F71" s="140">
        <v>17342570</v>
      </c>
      <c r="G71" s="141">
        <v>0.0104</v>
      </c>
      <c r="H71" s="140">
        <v>5701</v>
      </c>
      <c r="I71" s="140"/>
      <c r="J71" s="134">
        <v>15</v>
      </c>
      <c r="K71" s="140">
        <v>78203</v>
      </c>
    </row>
    <row r="72" spans="1:11" ht="12.75">
      <c r="A72" s="133">
        <v>4244</v>
      </c>
      <c r="B72" s="82" t="s">
        <v>165</v>
      </c>
      <c r="C72" s="140">
        <v>1798</v>
      </c>
      <c r="D72" s="141">
        <v>0.007</v>
      </c>
      <c r="E72" s="141"/>
      <c r="F72" s="140">
        <v>8050457</v>
      </c>
      <c r="G72" s="141">
        <v>0.0048</v>
      </c>
      <c r="H72" s="140">
        <v>4477</v>
      </c>
      <c r="I72" s="140"/>
      <c r="J72" s="134">
        <v>11</v>
      </c>
      <c r="K72" s="140">
        <v>17735</v>
      </c>
    </row>
    <row r="73" spans="1:11" ht="12.75">
      <c r="A73" s="133">
        <v>4245</v>
      </c>
      <c r="B73" s="82" t="s">
        <v>166</v>
      </c>
      <c r="C73" s="134">
        <v>282</v>
      </c>
      <c r="D73" s="141">
        <v>0.0011</v>
      </c>
      <c r="E73" s="141"/>
      <c r="F73" s="140">
        <v>737981</v>
      </c>
      <c r="G73" s="141">
        <v>0.0004</v>
      </c>
      <c r="H73" s="140">
        <v>2617</v>
      </c>
      <c r="I73" s="140"/>
      <c r="J73" s="134">
        <v>3</v>
      </c>
      <c r="K73" s="140">
        <v>12305</v>
      </c>
    </row>
    <row r="74" spans="1:11" ht="12.75">
      <c r="A74" s="133">
        <v>4246</v>
      </c>
      <c r="B74" s="82" t="s">
        <v>167</v>
      </c>
      <c r="C74" s="134">
        <v>421</v>
      </c>
      <c r="D74" s="141">
        <v>0.0016</v>
      </c>
      <c r="E74" s="141"/>
      <c r="F74" s="140">
        <v>1910168</v>
      </c>
      <c r="G74" s="141">
        <v>0.0011</v>
      </c>
      <c r="H74" s="140">
        <v>4537</v>
      </c>
      <c r="I74" s="140"/>
      <c r="J74" s="134">
        <v>4</v>
      </c>
      <c r="K74" s="140">
        <v>681</v>
      </c>
    </row>
    <row r="75" spans="1:11" ht="12.75">
      <c r="A75" s="133">
        <v>4247</v>
      </c>
      <c r="B75" s="82" t="s">
        <v>168</v>
      </c>
      <c r="C75" s="134">
        <v>287</v>
      </c>
      <c r="D75" s="141">
        <v>0.0011</v>
      </c>
      <c r="E75" s="141"/>
      <c r="F75" s="140">
        <v>6225369</v>
      </c>
      <c r="G75" s="141">
        <v>0.0037</v>
      </c>
      <c r="H75" s="140">
        <v>21691</v>
      </c>
      <c r="I75" s="140"/>
      <c r="J75" s="134">
        <v>6</v>
      </c>
      <c r="K75" s="140">
        <v>3211</v>
      </c>
    </row>
    <row r="76" spans="1:11" ht="12.75">
      <c r="A76" s="92">
        <v>4248</v>
      </c>
      <c r="B76" s="17" t="s">
        <v>169</v>
      </c>
      <c r="C76" s="145"/>
      <c r="D76" s="145"/>
      <c r="E76" s="145"/>
      <c r="F76" s="145"/>
      <c r="G76" s="145"/>
      <c r="H76" s="145"/>
      <c r="I76" s="145"/>
      <c r="J76" s="145"/>
      <c r="K76" s="145"/>
    </row>
    <row r="77" spans="1:11" ht="12.75">
      <c r="A77" s="133"/>
      <c r="B77" s="82" t="s">
        <v>144</v>
      </c>
      <c r="C77" s="146">
        <v>275</v>
      </c>
      <c r="D77" s="147">
        <v>0.0011</v>
      </c>
      <c r="E77" s="147"/>
      <c r="F77" s="148">
        <v>4845652</v>
      </c>
      <c r="G77" s="147">
        <v>0.0029</v>
      </c>
      <c r="H77" s="148">
        <v>17621</v>
      </c>
      <c r="I77" s="148"/>
      <c r="J77" s="151">
        <v>4</v>
      </c>
      <c r="K77" s="172">
        <v>34832</v>
      </c>
    </row>
    <row r="78" spans="1:11" ht="12.75">
      <c r="A78" s="133">
        <v>4249</v>
      </c>
      <c r="B78" s="82" t="s">
        <v>170</v>
      </c>
      <c r="C78" s="140">
        <v>4707</v>
      </c>
      <c r="D78" s="141">
        <v>0.0183</v>
      </c>
      <c r="E78" s="141"/>
      <c r="F78" s="140">
        <v>16978889</v>
      </c>
      <c r="G78" s="141">
        <v>0.0102</v>
      </c>
      <c r="H78" s="140">
        <v>3607</v>
      </c>
      <c r="I78" s="140"/>
      <c r="J78" s="134">
        <v>21</v>
      </c>
      <c r="K78" s="140">
        <v>19473</v>
      </c>
    </row>
    <row r="79" spans="1:11" ht="12.75">
      <c r="A79" s="126">
        <v>425</v>
      </c>
      <c r="B79" s="127" t="s">
        <v>171</v>
      </c>
      <c r="C79" s="128">
        <v>622</v>
      </c>
      <c r="D79" s="129">
        <v>0.0024</v>
      </c>
      <c r="E79" s="129"/>
      <c r="F79" s="130">
        <v>2808442</v>
      </c>
      <c r="G79" s="129">
        <v>0.0017</v>
      </c>
      <c r="H79" s="130">
        <v>4515</v>
      </c>
      <c r="I79" s="130"/>
      <c r="J79" s="131" t="s">
        <v>95</v>
      </c>
      <c r="K79" s="173" t="s">
        <v>95</v>
      </c>
    </row>
    <row r="80" spans="1:11" ht="12.75">
      <c r="A80" s="133">
        <v>4251</v>
      </c>
      <c r="B80" s="82" t="s">
        <v>171</v>
      </c>
      <c r="C80" s="140">
        <v>622</v>
      </c>
      <c r="D80" s="141">
        <v>0.0024</v>
      </c>
      <c r="E80" s="141"/>
      <c r="F80" s="140">
        <v>2808442</v>
      </c>
      <c r="G80" s="141">
        <v>0.0017</v>
      </c>
      <c r="H80" s="140">
        <v>4515</v>
      </c>
      <c r="I80" s="140"/>
      <c r="J80" s="144" t="s">
        <v>95</v>
      </c>
      <c r="K80" s="143" t="s">
        <v>95</v>
      </c>
    </row>
    <row r="81" spans="1:11" ht="12.75">
      <c r="A81" s="133"/>
      <c r="B81" s="82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1:11" ht="12.75">
      <c r="A82" s="126" t="s">
        <v>172</v>
      </c>
      <c r="B82" s="127" t="s">
        <v>55</v>
      </c>
      <c r="C82" s="128">
        <v>30012</v>
      </c>
      <c r="D82" s="129">
        <v>0.1169</v>
      </c>
      <c r="E82" s="129"/>
      <c r="F82" s="130">
        <v>196003782</v>
      </c>
      <c r="G82" s="129">
        <v>0.1176</v>
      </c>
      <c r="H82" s="130">
        <v>6531</v>
      </c>
      <c r="I82" s="130"/>
      <c r="J82" s="136">
        <v>65</v>
      </c>
      <c r="K82" s="130">
        <v>422715</v>
      </c>
    </row>
    <row r="83" spans="1:11" ht="12.75">
      <c r="A83" s="133">
        <v>441</v>
      </c>
      <c r="B83" s="82" t="s">
        <v>173</v>
      </c>
      <c r="C83" s="140">
        <v>2220</v>
      </c>
      <c r="D83" s="141">
        <v>0.0086</v>
      </c>
      <c r="E83" s="141"/>
      <c r="F83" s="140">
        <v>4529063</v>
      </c>
      <c r="G83" s="141">
        <v>0.0027</v>
      </c>
      <c r="H83" s="140">
        <v>2040</v>
      </c>
      <c r="I83" s="140"/>
      <c r="J83" s="134">
        <v>7</v>
      </c>
      <c r="K83" s="140">
        <v>7749</v>
      </c>
    </row>
    <row r="84" spans="1:11" ht="12.75">
      <c r="A84" s="133">
        <v>442</v>
      </c>
      <c r="B84" s="82" t="s">
        <v>174</v>
      </c>
      <c r="C84" s="140">
        <v>1489</v>
      </c>
      <c r="D84" s="141">
        <v>0.0058</v>
      </c>
      <c r="E84" s="141"/>
      <c r="F84" s="140">
        <v>2619481</v>
      </c>
      <c r="G84" s="141">
        <v>0.0016</v>
      </c>
      <c r="H84" s="140">
        <v>1759</v>
      </c>
      <c r="I84" s="140"/>
      <c r="J84" s="134">
        <v>6</v>
      </c>
      <c r="K84" s="140">
        <v>23791</v>
      </c>
    </row>
    <row r="85" spans="1:11" ht="12.75">
      <c r="A85" s="133">
        <v>443</v>
      </c>
      <c r="B85" s="82" t="s">
        <v>175</v>
      </c>
      <c r="C85" s="140">
        <v>1252</v>
      </c>
      <c r="D85" s="141">
        <v>0.0049</v>
      </c>
      <c r="E85" s="141"/>
      <c r="F85" s="140">
        <v>4443489</v>
      </c>
      <c r="G85" s="141">
        <v>0.0027</v>
      </c>
      <c r="H85" s="140">
        <v>3549</v>
      </c>
      <c r="I85" s="140"/>
      <c r="J85" s="144" t="s">
        <v>95</v>
      </c>
      <c r="K85" s="143" t="s">
        <v>95</v>
      </c>
    </row>
    <row r="86" spans="1:11" ht="12.75">
      <c r="A86" s="92">
        <v>444</v>
      </c>
      <c r="B86" s="17" t="s">
        <v>176</v>
      </c>
      <c r="C86" s="145"/>
      <c r="D86" s="145"/>
      <c r="E86" s="145"/>
      <c r="F86" s="145"/>
      <c r="G86" s="145"/>
      <c r="H86" s="145"/>
      <c r="I86" s="145"/>
      <c r="J86" s="145"/>
      <c r="K86" s="145"/>
    </row>
    <row r="87" spans="1:11" ht="12.75">
      <c r="A87" s="133"/>
      <c r="B87" s="82" t="s">
        <v>177</v>
      </c>
      <c r="C87" s="148">
        <v>1322</v>
      </c>
      <c r="D87" s="147">
        <v>0.0051</v>
      </c>
      <c r="E87" s="147"/>
      <c r="F87" s="148">
        <v>27884912</v>
      </c>
      <c r="G87" s="147">
        <v>0.0167</v>
      </c>
      <c r="H87" s="148">
        <v>21093</v>
      </c>
      <c r="I87" s="148"/>
      <c r="J87" s="146">
        <v>3</v>
      </c>
      <c r="K87" s="148">
        <v>18414</v>
      </c>
    </row>
    <row r="88" spans="1:11" ht="12.75">
      <c r="A88" s="133">
        <v>445</v>
      </c>
      <c r="B88" s="82" t="s">
        <v>178</v>
      </c>
      <c r="C88" s="140">
        <v>7828</v>
      </c>
      <c r="D88" s="141">
        <v>0.0305</v>
      </c>
      <c r="E88" s="141"/>
      <c r="F88" s="140">
        <v>23695949</v>
      </c>
      <c r="G88" s="141">
        <v>0.0142</v>
      </c>
      <c r="H88" s="140">
        <v>3027</v>
      </c>
      <c r="I88" s="140"/>
      <c r="J88" s="144" t="s">
        <v>95</v>
      </c>
      <c r="K88" s="143" t="s">
        <v>95</v>
      </c>
    </row>
    <row r="89" spans="1:11" ht="12.75">
      <c r="A89" s="133">
        <v>446</v>
      </c>
      <c r="B89" s="82" t="s">
        <v>179</v>
      </c>
      <c r="C89" s="140">
        <v>1922</v>
      </c>
      <c r="D89" s="141">
        <v>0.0075</v>
      </c>
      <c r="E89" s="141"/>
      <c r="F89" s="140">
        <v>18630364</v>
      </c>
      <c r="G89" s="141">
        <v>0.0112</v>
      </c>
      <c r="H89" s="140">
        <v>9693</v>
      </c>
      <c r="I89" s="140"/>
      <c r="J89" s="144">
        <v>3</v>
      </c>
      <c r="K89" s="143">
        <v>1152</v>
      </c>
    </row>
    <row r="90" spans="1:11" ht="12.75">
      <c r="A90" s="133">
        <v>447</v>
      </c>
      <c r="B90" s="82" t="s">
        <v>180</v>
      </c>
      <c r="C90" s="134">
        <v>988</v>
      </c>
      <c r="D90" s="141">
        <v>0.0038</v>
      </c>
      <c r="E90" s="141"/>
      <c r="F90" s="140">
        <v>834768</v>
      </c>
      <c r="G90" s="141">
        <v>0.0005</v>
      </c>
      <c r="H90" s="134">
        <v>845</v>
      </c>
      <c r="I90" s="134"/>
      <c r="J90" s="144">
        <v>0</v>
      </c>
      <c r="K90" s="150">
        <v>0</v>
      </c>
    </row>
    <row r="91" spans="1:11" ht="12.75">
      <c r="A91" s="133">
        <v>448</v>
      </c>
      <c r="B91" s="82" t="s">
        <v>181</v>
      </c>
      <c r="C91" s="140">
        <v>4083</v>
      </c>
      <c r="D91" s="141">
        <v>0.0159</v>
      </c>
      <c r="E91" s="141"/>
      <c r="F91" s="140">
        <v>45872988</v>
      </c>
      <c r="G91" s="141">
        <v>0.0275</v>
      </c>
      <c r="H91" s="140">
        <v>11235</v>
      </c>
      <c r="I91" s="140"/>
      <c r="J91" s="134">
        <v>14</v>
      </c>
      <c r="K91" s="140">
        <v>187488</v>
      </c>
    </row>
    <row r="92" spans="1:11" ht="12.75">
      <c r="A92" s="133">
        <v>451</v>
      </c>
      <c r="B92" s="82" t="s">
        <v>182</v>
      </c>
      <c r="C92" s="140">
        <v>1165</v>
      </c>
      <c r="D92" s="141">
        <v>0.0045</v>
      </c>
      <c r="E92" s="141"/>
      <c r="F92" s="140">
        <v>2877199</v>
      </c>
      <c r="G92" s="141">
        <v>0.0017</v>
      </c>
      <c r="H92" s="140">
        <v>2470</v>
      </c>
      <c r="I92" s="148"/>
      <c r="J92" s="144" t="s">
        <v>95</v>
      </c>
      <c r="K92" s="143" t="s">
        <v>95</v>
      </c>
    </row>
    <row r="93" spans="1:11" ht="12.75">
      <c r="A93" s="133">
        <v>452</v>
      </c>
      <c r="B93" s="82" t="s">
        <v>183</v>
      </c>
      <c r="C93" s="134">
        <v>1039</v>
      </c>
      <c r="D93" s="141">
        <v>0.004</v>
      </c>
      <c r="E93" s="141"/>
      <c r="F93" s="140">
        <v>47107399</v>
      </c>
      <c r="G93" s="141">
        <v>0.0283</v>
      </c>
      <c r="H93" s="140">
        <v>45339</v>
      </c>
      <c r="I93" s="140"/>
      <c r="J93" s="144" t="s">
        <v>95</v>
      </c>
      <c r="K93" s="143" t="s">
        <v>95</v>
      </c>
    </row>
    <row r="94" spans="1:11" ht="12.75">
      <c r="A94" s="133">
        <v>453</v>
      </c>
      <c r="B94" s="82" t="s">
        <v>184</v>
      </c>
      <c r="C94" s="140">
        <v>4692</v>
      </c>
      <c r="D94" s="141">
        <v>0.0183</v>
      </c>
      <c r="E94" s="141"/>
      <c r="F94" s="140">
        <v>10951309</v>
      </c>
      <c r="G94" s="141">
        <v>0.0066</v>
      </c>
      <c r="H94" s="140">
        <v>2334</v>
      </c>
      <c r="I94" s="140"/>
      <c r="J94" s="134">
        <v>13</v>
      </c>
      <c r="K94" s="140">
        <v>56658</v>
      </c>
    </row>
    <row r="95" spans="1:11" ht="12.75">
      <c r="A95" s="133">
        <v>454</v>
      </c>
      <c r="B95" s="82" t="s">
        <v>185</v>
      </c>
      <c r="C95" s="140">
        <v>2012</v>
      </c>
      <c r="D95" s="141">
        <v>0.0078</v>
      </c>
      <c r="E95" s="141"/>
      <c r="F95" s="140">
        <v>6556861</v>
      </c>
      <c r="G95" s="141">
        <v>0.0039</v>
      </c>
      <c r="H95" s="140">
        <v>3259</v>
      </c>
      <c r="I95" s="140"/>
      <c r="J95" s="134">
        <v>12</v>
      </c>
      <c r="K95" s="140">
        <v>14648</v>
      </c>
    </row>
    <row r="96" spans="1:11" ht="12.75">
      <c r="A96" s="133"/>
      <c r="B96" s="82"/>
      <c r="C96" s="134"/>
      <c r="D96" s="134"/>
      <c r="E96" s="134"/>
      <c r="F96" s="134"/>
      <c r="G96" s="134"/>
      <c r="H96" s="134"/>
      <c r="I96" s="134"/>
      <c r="J96" s="134"/>
      <c r="K96" s="134"/>
    </row>
    <row r="97" spans="1:11" ht="12.75">
      <c r="A97" s="126" t="s">
        <v>186</v>
      </c>
      <c r="B97" s="127" t="s">
        <v>187</v>
      </c>
      <c r="C97" s="128">
        <v>10046</v>
      </c>
      <c r="D97" s="129">
        <v>0.0391</v>
      </c>
      <c r="E97" s="129"/>
      <c r="F97" s="130">
        <v>26280393</v>
      </c>
      <c r="G97" s="129">
        <v>0.0158</v>
      </c>
      <c r="H97" s="130">
        <v>2616</v>
      </c>
      <c r="I97" s="130"/>
      <c r="J97" s="136">
        <v>41</v>
      </c>
      <c r="K97" s="130">
        <v>62499</v>
      </c>
    </row>
    <row r="98" spans="1:11" ht="12.75">
      <c r="A98" s="133">
        <v>481</v>
      </c>
      <c r="B98" s="82" t="s">
        <v>188</v>
      </c>
      <c r="C98" s="134">
        <v>302</v>
      </c>
      <c r="D98" s="141">
        <v>0.0012</v>
      </c>
      <c r="E98" s="141"/>
      <c r="F98" s="140">
        <v>2548623</v>
      </c>
      <c r="G98" s="141">
        <v>0.0015</v>
      </c>
      <c r="H98" s="140">
        <v>8439</v>
      </c>
      <c r="I98" s="140"/>
      <c r="J98" s="134">
        <v>4</v>
      </c>
      <c r="K98" s="140">
        <v>2085</v>
      </c>
    </row>
    <row r="99" spans="1:11" ht="12.75">
      <c r="A99" s="133">
        <v>482</v>
      </c>
      <c r="B99" s="82" t="s">
        <v>189</v>
      </c>
      <c r="C99" s="134">
        <v>25</v>
      </c>
      <c r="D99" s="141">
        <v>0.0001</v>
      </c>
      <c r="E99" s="141"/>
      <c r="F99" s="140">
        <v>135399</v>
      </c>
      <c r="G99" s="141">
        <v>0.0001</v>
      </c>
      <c r="H99" s="140">
        <v>5416</v>
      </c>
      <c r="I99" s="140"/>
      <c r="J99" s="144" t="s">
        <v>95</v>
      </c>
      <c r="K99" s="143" t="s">
        <v>95</v>
      </c>
    </row>
    <row r="100" spans="1:11" ht="12.75">
      <c r="A100" s="133">
        <v>483</v>
      </c>
      <c r="B100" s="82" t="s">
        <v>190</v>
      </c>
      <c r="C100" s="134">
        <v>198</v>
      </c>
      <c r="D100" s="141">
        <v>0.0008</v>
      </c>
      <c r="E100" s="141"/>
      <c r="F100" s="140">
        <v>552057</v>
      </c>
      <c r="G100" s="141">
        <v>0.0003</v>
      </c>
      <c r="H100" s="140">
        <v>2788</v>
      </c>
      <c r="I100" s="140"/>
      <c r="J100" s="134">
        <v>3</v>
      </c>
      <c r="K100" s="140">
        <v>4798</v>
      </c>
    </row>
    <row r="101" spans="1:11" ht="12.75">
      <c r="A101" s="133">
        <v>484</v>
      </c>
      <c r="B101" s="82" t="s">
        <v>191</v>
      </c>
      <c r="C101" s="140">
        <v>3703</v>
      </c>
      <c r="D101" s="141">
        <v>0.0144</v>
      </c>
      <c r="E101" s="141"/>
      <c r="F101" s="140">
        <v>10063028</v>
      </c>
      <c r="G101" s="141">
        <v>0.006</v>
      </c>
      <c r="H101" s="140">
        <v>2718</v>
      </c>
      <c r="I101" s="140"/>
      <c r="J101" s="134">
        <v>11</v>
      </c>
      <c r="K101" s="140">
        <v>2395</v>
      </c>
    </row>
    <row r="102" spans="1:11" ht="12.75">
      <c r="A102" s="133">
        <v>485</v>
      </c>
      <c r="B102" s="82" t="s">
        <v>192</v>
      </c>
      <c r="C102" s="140">
        <v>3262</v>
      </c>
      <c r="D102" s="141">
        <v>0.0127</v>
      </c>
      <c r="E102" s="141"/>
      <c r="F102" s="140">
        <v>3405801</v>
      </c>
      <c r="G102" s="141">
        <v>0.002</v>
      </c>
      <c r="H102" s="140">
        <v>1044</v>
      </c>
      <c r="I102" s="140"/>
      <c r="J102" s="134">
        <v>6</v>
      </c>
      <c r="K102" s="140">
        <v>3519</v>
      </c>
    </row>
    <row r="103" spans="1:11" ht="12.75">
      <c r="A103" s="133">
        <v>486</v>
      </c>
      <c r="B103" s="82" t="s">
        <v>193</v>
      </c>
      <c r="C103" s="134">
        <v>20</v>
      </c>
      <c r="D103" s="141">
        <v>0.0001</v>
      </c>
      <c r="E103" s="141"/>
      <c r="F103" s="140">
        <v>690569</v>
      </c>
      <c r="G103" s="141">
        <v>0.0004</v>
      </c>
      <c r="H103" s="140">
        <v>34528</v>
      </c>
      <c r="I103" s="148"/>
      <c r="J103" s="151">
        <v>0</v>
      </c>
      <c r="K103" s="151">
        <v>0</v>
      </c>
    </row>
    <row r="104" spans="1:11" ht="12.75">
      <c r="A104" s="133">
        <v>493</v>
      </c>
      <c r="B104" s="82" t="s">
        <v>194</v>
      </c>
      <c r="C104" s="134">
        <v>337</v>
      </c>
      <c r="D104" s="141">
        <v>0.0013</v>
      </c>
      <c r="E104" s="141"/>
      <c r="F104" s="140">
        <v>1233441</v>
      </c>
      <c r="G104" s="141">
        <v>0.0007</v>
      </c>
      <c r="H104" s="140">
        <v>3660</v>
      </c>
      <c r="I104" s="140"/>
      <c r="J104" s="144">
        <v>0</v>
      </c>
      <c r="K104" s="143">
        <v>0</v>
      </c>
    </row>
    <row r="105" spans="1:11" ht="12.75">
      <c r="A105" s="133"/>
      <c r="B105" s="82"/>
      <c r="C105" s="134"/>
      <c r="D105" s="134"/>
      <c r="E105" s="134"/>
      <c r="F105" s="134"/>
      <c r="G105" s="134"/>
      <c r="H105" s="134"/>
      <c r="I105" s="134"/>
      <c r="J105" s="134"/>
      <c r="K105" s="134"/>
    </row>
    <row r="106" spans="1:11" ht="12.75">
      <c r="A106" s="126">
        <v>51</v>
      </c>
      <c r="B106" s="127" t="s">
        <v>57</v>
      </c>
      <c r="C106" s="128">
        <v>7094</v>
      </c>
      <c r="D106" s="129">
        <v>0.0276</v>
      </c>
      <c r="E106" s="129"/>
      <c r="F106" s="130">
        <v>148625868</v>
      </c>
      <c r="G106" s="129">
        <v>0.0892</v>
      </c>
      <c r="H106" s="130">
        <v>20951</v>
      </c>
      <c r="I106" s="130"/>
      <c r="J106" s="136">
        <v>87</v>
      </c>
      <c r="K106" s="130">
        <v>1307345</v>
      </c>
    </row>
    <row r="107" spans="1:11" ht="12.75">
      <c r="A107" s="133">
        <v>511</v>
      </c>
      <c r="B107" s="82" t="s">
        <v>195</v>
      </c>
      <c r="C107" s="140">
        <v>1937</v>
      </c>
      <c r="D107" s="141">
        <v>0.0075</v>
      </c>
      <c r="E107" s="141"/>
      <c r="F107" s="140">
        <v>51123335</v>
      </c>
      <c r="G107" s="141">
        <v>0.0307</v>
      </c>
      <c r="H107" s="140">
        <v>26393</v>
      </c>
      <c r="I107" s="140"/>
      <c r="J107" s="134">
        <v>33</v>
      </c>
      <c r="K107" s="140">
        <v>917303</v>
      </c>
    </row>
    <row r="108" spans="1:11" ht="12.75">
      <c r="A108" s="133">
        <v>512</v>
      </c>
      <c r="B108" s="82" t="s">
        <v>196</v>
      </c>
      <c r="C108" s="140">
        <v>1789</v>
      </c>
      <c r="D108" s="141">
        <v>0.007</v>
      </c>
      <c r="E108" s="141"/>
      <c r="F108" s="140">
        <v>19332069</v>
      </c>
      <c r="G108" s="141">
        <v>0.0116</v>
      </c>
      <c r="H108" s="140">
        <v>10806</v>
      </c>
      <c r="I108" s="140"/>
      <c r="J108" s="134">
        <v>11</v>
      </c>
      <c r="K108" s="140">
        <v>20644</v>
      </c>
    </row>
    <row r="109" spans="1:11" ht="12.75">
      <c r="A109" s="133">
        <v>515</v>
      </c>
      <c r="B109" s="82" t="s">
        <v>197</v>
      </c>
      <c r="C109" s="140">
        <v>486</v>
      </c>
      <c r="D109" s="141">
        <v>0.0019</v>
      </c>
      <c r="E109" s="141"/>
      <c r="F109" s="140">
        <v>42839233</v>
      </c>
      <c r="G109" s="141">
        <v>0.0257</v>
      </c>
      <c r="H109" s="140">
        <v>88147</v>
      </c>
      <c r="I109" s="140"/>
      <c r="J109" s="134">
        <v>8</v>
      </c>
      <c r="K109" s="140">
        <v>38653</v>
      </c>
    </row>
    <row r="110" spans="1:11" ht="12.75">
      <c r="A110" s="133">
        <v>516</v>
      </c>
      <c r="B110" s="82" t="s">
        <v>198</v>
      </c>
      <c r="C110" s="140">
        <v>129</v>
      </c>
      <c r="D110" s="141">
        <v>0.0005</v>
      </c>
      <c r="E110" s="141"/>
      <c r="F110" s="140">
        <v>83072</v>
      </c>
      <c r="G110" s="141">
        <v>0</v>
      </c>
      <c r="H110" s="140">
        <v>644</v>
      </c>
      <c r="I110" s="140"/>
      <c r="J110" s="144" t="s">
        <v>95</v>
      </c>
      <c r="K110" s="143" t="s">
        <v>95</v>
      </c>
    </row>
    <row r="111" spans="1:11" ht="12.75">
      <c r="A111" s="133">
        <v>517</v>
      </c>
      <c r="B111" s="82" t="s">
        <v>199</v>
      </c>
      <c r="C111" s="140">
        <v>1135</v>
      </c>
      <c r="D111" s="141">
        <v>0.0044</v>
      </c>
      <c r="E111" s="141"/>
      <c r="F111" s="140">
        <v>7735092</v>
      </c>
      <c r="G111" s="141">
        <v>0.0046</v>
      </c>
      <c r="H111" s="140">
        <v>6815</v>
      </c>
      <c r="I111" s="140"/>
      <c r="J111" s="134">
        <v>9</v>
      </c>
      <c r="K111" s="140">
        <v>176281</v>
      </c>
    </row>
    <row r="112" spans="1:11" ht="12.75">
      <c r="A112" s="157">
        <v>518</v>
      </c>
      <c r="B112" s="159" t="s">
        <v>200</v>
      </c>
      <c r="C112" s="174"/>
      <c r="D112" s="175"/>
      <c r="E112" s="175"/>
      <c r="F112" s="174"/>
      <c r="G112" s="175"/>
      <c r="H112" s="174"/>
      <c r="I112" s="174"/>
      <c r="J112" s="145"/>
      <c r="K112" s="174"/>
    </row>
    <row r="113" spans="1:11" ht="12.75">
      <c r="A113" s="133"/>
      <c r="B113" s="82" t="s">
        <v>201</v>
      </c>
      <c r="C113" s="148">
        <v>554</v>
      </c>
      <c r="D113" s="147">
        <v>0.0022</v>
      </c>
      <c r="E113" s="147"/>
      <c r="F113" s="148">
        <v>13563613</v>
      </c>
      <c r="G113" s="147">
        <v>0.0081</v>
      </c>
      <c r="H113" s="148">
        <v>24483</v>
      </c>
      <c r="I113" s="148"/>
      <c r="J113" s="146">
        <v>8</v>
      </c>
      <c r="K113" s="148">
        <v>66334</v>
      </c>
    </row>
    <row r="114" spans="1:11" ht="12.75">
      <c r="A114" s="133">
        <v>519</v>
      </c>
      <c r="B114" s="82" t="s">
        <v>202</v>
      </c>
      <c r="C114" s="148">
        <v>1048</v>
      </c>
      <c r="D114" s="147">
        <v>0.0041</v>
      </c>
      <c r="E114" s="147"/>
      <c r="F114" s="148">
        <v>13946504</v>
      </c>
      <c r="G114" s="147">
        <v>0.0084</v>
      </c>
      <c r="H114" s="148">
        <v>13308</v>
      </c>
      <c r="I114" s="148"/>
      <c r="J114" s="146">
        <v>17</v>
      </c>
      <c r="K114" s="148">
        <v>87617</v>
      </c>
    </row>
    <row r="115" spans="1:11" ht="12.75">
      <c r="A115" s="133"/>
      <c r="B115" s="82"/>
      <c r="C115" s="134"/>
      <c r="D115" s="134"/>
      <c r="E115" s="134"/>
      <c r="F115" s="134"/>
      <c r="G115" s="134"/>
      <c r="H115" s="134"/>
      <c r="I115" s="134"/>
      <c r="J115" s="134"/>
      <c r="K115" s="134"/>
    </row>
    <row r="116" spans="1:11" ht="12.75">
      <c r="A116" s="176">
        <v>52</v>
      </c>
      <c r="B116" s="26" t="s">
        <v>58</v>
      </c>
      <c r="C116" s="128">
        <v>14137</v>
      </c>
      <c r="D116" s="129">
        <v>0.055</v>
      </c>
      <c r="E116" s="129"/>
      <c r="F116" s="130">
        <v>301739806</v>
      </c>
      <c r="G116" s="129">
        <v>0.181</v>
      </c>
      <c r="H116" s="130">
        <v>21344</v>
      </c>
      <c r="I116" s="130"/>
      <c r="J116" s="136">
        <v>144</v>
      </c>
      <c r="K116" s="130">
        <v>2883872</v>
      </c>
    </row>
    <row r="117" spans="1:11" ht="12.75">
      <c r="A117" s="133">
        <v>522</v>
      </c>
      <c r="B117" s="82" t="s">
        <v>203</v>
      </c>
      <c r="C117" s="140">
        <v>1440</v>
      </c>
      <c r="D117" s="141">
        <v>0.0056</v>
      </c>
      <c r="E117" s="141"/>
      <c r="F117" s="140">
        <v>17967185</v>
      </c>
      <c r="G117" s="141">
        <v>0.0108</v>
      </c>
      <c r="H117" s="140">
        <v>12477</v>
      </c>
      <c r="I117" s="140"/>
      <c r="J117" s="134">
        <v>6</v>
      </c>
      <c r="K117" s="140">
        <v>134362</v>
      </c>
    </row>
    <row r="118" spans="1:11" ht="12.75">
      <c r="A118" s="92">
        <v>523</v>
      </c>
      <c r="B118" s="17" t="s">
        <v>204</v>
      </c>
      <c r="C118" s="145"/>
      <c r="D118" s="145"/>
      <c r="E118" s="145"/>
      <c r="F118" s="145"/>
      <c r="G118" s="145"/>
      <c r="H118" s="145"/>
      <c r="I118" s="145"/>
      <c r="J118" s="145"/>
      <c r="K118" s="145"/>
    </row>
    <row r="119" spans="1:11" ht="12.75">
      <c r="A119" s="133"/>
      <c r="B119" s="82" t="s">
        <v>205</v>
      </c>
      <c r="C119" s="148">
        <v>5012</v>
      </c>
      <c r="D119" s="147">
        <v>0.0195</v>
      </c>
      <c r="E119" s="147"/>
      <c r="F119" s="148">
        <v>220243635</v>
      </c>
      <c r="G119" s="147">
        <v>0.1321</v>
      </c>
      <c r="H119" s="148">
        <v>43943</v>
      </c>
      <c r="I119" s="148"/>
      <c r="J119" s="146">
        <v>100</v>
      </c>
      <c r="K119" s="148">
        <v>2410618</v>
      </c>
    </row>
    <row r="120" spans="1:11" ht="12.75">
      <c r="A120" s="133">
        <v>524</v>
      </c>
      <c r="B120" s="82" t="s">
        <v>206</v>
      </c>
      <c r="C120" s="140">
        <v>4249</v>
      </c>
      <c r="D120" s="141">
        <v>0.0165</v>
      </c>
      <c r="E120" s="141"/>
      <c r="F120" s="140">
        <v>57881207</v>
      </c>
      <c r="G120" s="141">
        <v>0.0347</v>
      </c>
      <c r="H120" s="140">
        <v>13622</v>
      </c>
      <c r="I120" s="140"/>
      <c r="J120" s="134">
        <v>31</v>
      </c>
      <c r="K120" s="140">
        <v>332392</v>
      </c>
    </row>
    <row r="121" spans="1:11" ht="12.75">
      <c r="A121" s="133">
        <v>525</v>
      </c>
      <c r="B121" s="82" t="s">
        <v>207</v>
      </c>
      <c r="C121" s="140">
        <v>3417</v>
      </c>
      <c r="D121" s="141">
        <v>0.0133</v>
      </c>
      <c r="E121" s="141"/>
      <c r="F121" s="140">
        <v>5503615</v>
      </c>
      <c r="G121" s="141">
        <v>0.0033</v>
      </c>
      <c r="H121" s="140">
        <v>1611</v>
      </c>
      <c r="I121" s="140"/>
      <c r="J121" s="134">
        <v>6</v>
      </c>
      <c r="K121" s="140">
        <v>4936</v>
      </c>
    </row>
    <row r="122" spans="1:11" ht="12.75">
      <c r="A122" s="92" t="s">
        <v>154</v>
      </c>
      <c r="B122" s="17"/>
      <c r="C122" s="177"/>
      <c r="D122" s="178"/>
      <c r="E122" s="178"/>
      <c r="F122" s="179"/>
      <c r="G122" s="178"/>
      <c r="H122" s="179"/>
      <c r="I122" s="179"/>
      <c r="J122" s="177"/>
      <c r="K122" s="179"/>
    </row>
    <row r="123" spans="1:11" ht="12.75">
      <c r="A123" s="92" t="s">
        <v>155</v>
      </c>
      <c r="B123" s="17"/>
      <c r="C123" s="180"/>
      <c r="D123" s="181"/>
      <c r="E123" s="181"/>
      <c r="F123" s="182"/>
      <c r="G123" s="181"/>
      <c r="H123" s="182"/>
      <c r="I123" s="182"/>
      <c r="J123" s="180"/>
      <c r="K123" s="182"/>
    </row>
    <row r="124" spans="1:11" ht="12.75">
      <c r="A124" s="92" t="s">
        <v>156</v>
      </c>
      <c r="B124" s="17"/>
      <c r="C124" s="180"/>
      <c r="D124" s="181"/>
      <c r="E124" s="181"/>
      <c r="F124" s="182"/>
      <c r="G124" s="181"/>
      <c r="H124" s="182"/>
      <c r="I124" s="182"/>
      <c r="J124" s="180"/>
      <c r="K124" s="182"/>
    </row>
    <row r="125" spans="1:11" ht="12.75">
      <c r="A125" s="92" t="s">
        <v>157</v>
      </c>
      <c r="B125" s="17"/>
      <c r="C125" s="180"/>
      <c r="D125" s="181"/>
      <c r="E125" s="181"/>
      <c r="F125" s="182"/>
      <c r="G125" s="181"/>
      <c r="H125" s="182"/>
      <c r="I125" s="182"/>
      <c r="J125" s="180"/>
      <c r="K125" s="182"/>
    </row>
    <row r="126" spans="1:11" ht="12.75">
      <c r="A126" s="92" t="s">
        <v>718</v>
      </c>
      <c r="B126" s="17"/>
      <c r="C126" s="180"/>
      <c r="D126" s="181"/>
      <c r="E126" s="181"/>
      <c r="F126" s="182"/>
      <c r="G126" s="181"/>
      <c r="H126" s="182"/>
      <c r="I126" s="182"/>
      <c r="J126" s="180"/>
      <c r="K126" s="182"/>
    </row>
    <row r="127" spans="1:11" ht="12.75">
      <c r="A127" s="92" t="s">
        <v>717</v>
      </c>
      <c r="B127" s="17"/>
      <c r="C127" s="180"/>
      <c r="D127" s="181"/>
      <c r="E127" s="181"/>
      <c r="F127" s="182"/>
      <c r="G127" s="181"/>
      <c r="H127" s="182"/>
      <c r="I127" s="182"/>
      <c r="J127" s="180"/>
      <c r="K127" s="182"/>
    </row>
    <row r="128" spans="1:11" ht="12.75">
      <c r="A128" s="157" t="s">
        <v>158</v>
      </c>
      <c r="B128" s="159"/>
      <c r="C128" s="183"/>
      <c r="D128" s="184"/>
      <c r="E128" s="184"/>
      <c r="F128" s="185"/>
      <c r="G128" s="184"/>
      <c r="H128" s="185"/>
      <c r="I128" s="185"/>
      <c r="J128" s="183"/>
      <c r="K128" s="185"/>
    </row>
    <row r="129" spans="1:11" ht="12.75">
      <c r="A129" s="162"/>
      <c r="B129" s="164"/>
      <c r="C129" s="186"/>
      <c r="D129" s="187"/>
      <c r="E129" s="187"/>
      <c r="F129" s="188"/>
      <c r="G129" s="187"/>
      <c r="H129" s="188"/>
      <c r="I129" s="188"/>
      <c r="J129" s="186"/>
      <c r="K129" s="188"/>
    </row>
    <row r="130" spans="1:11" ht="14.25">
      <c r="A130" s="167" t="s">
        <v>159</v>
      </c>
      <c r="B130" s="168"/>
      <c r="C130" s="189"/>
      <c r="D130" s="169"/>
      <c r="E130" s="169"/>
      <c r="F130" s="169"/>
      <c r="G130" s="169"/>
      <c r="H130" s="169"/>
      <c r="I130" s="169"/>
      <c r="J130" s="169"/>
      <c r="K130" s="169"/>
    </row>
    <row r="131" spans="1:11" ht="12.75">
      <c r="A131" s="120" t="s">
        <v>86</v>
      </c>
      <c r="B131" s="121"/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spans="1:11" ht="12.75">
      <c r="A132" s="122"/>
      <c r="B132" s="123"/>
      <c r="C132" s="73"/>
      <c r="D132" s="73"/>
      <c r="E132" s="73"/>
      <c r="F132" s="73"/>
      <c r="G132" s="73"/>
      <c r="H132" s="73"/>
      <c r="I132" s="73"/>
      <c r="J132" s="73" t="s">
        <v>108</v>
      </c>
      <c r="K132" s="73"/>
    </row>
    <row r="133" spans="1:11" ht="12.75">
      <c r="A133" s="122" t="s">
        <v>109</v>
      </c>
      <c r="B133" s="124"/>
      <c r="C133" s="72" t="s">
        <v>110</v>
      </c>
      <c r="D133" s="72"/>
      <c r="E133" s="72"/>
      <c r="F133" s="72" t="s">
        <v>111</v>
      </c>
      <c r="G133" s="72"/>
      <c r="H133" s="72"/>
      <c r="I133" s="72"/>
      <c r="J133" s="72" t="s">
        <v>112</v>
      </c>
      <c r="K133" s="72"/>
    </row>
    <row r="134" spans="1:11" ht="12.75">
      <c r="A134" s="78" t="s">
        <v>208</v>
      </c>
      <c r="B134" s="125" t="s">
        <v>48</v>
      </c>
      <c r="C134" s="80" t="s">
        <v>92</v>
      </c>
      <c r="D134" s="80" t="s">
        <v>114</v>
      </c>
      <c r="E134" s="80"/>
      <c r="F134" s="80" t="s">
        <v>93</v>
      </c>
      <c r="G134" s="80" t="s">
        <v>114</v>
      </c>
      <c r="H134" s="80" t="s">
        <v>115</v>
      </c>
      <c r="I134" s="80"/>
      <c r="J134" s="80" t="s">
        <v>92</v>
      </c>
      <c r="K134" s="80" t="s">
        <v>93</v>
      </c>
    </row>
    <row r="135" spans="1:11" ht="12.75">
      <c r="A135" s="139">
        <v>53</v>
      </c>
      <c r="B135" s="26" t="s">
        <v>59</v>
      </c>
      <c r="C135" s="128">
        <v>40278</v>
      </c>
      <c r="D135" s="129">
        <v>0.1568</v>
      </c>
      <c r="E135" s="129"/>
      <c r="F135" s="130">
        <v>122259653</v>
      </c>
      <c r="G135" s="129">
        <v>0.0733</v>
      </c>
      <c r="H135" s="130">
        <v>3035</v>
      </c>
      <c r="I135" s="130"/>
      <c r="J135" s="136">
        <v>136</v>
      </c>
      <c r="K135" s="130">
        <v>451087</v>
      </c>
    </row>
    <row r="136" spans="1:11" ht="12.75">
      <c r="A136" s="190"/>
      <c r="B136" s="191"/>
      <c r="C136" s="192"/>
      <c r="D136" s="192"/>
      <c r="E136" s="192"/>
      <c r="F136" s="192"/>
      <c r="G136" s="192"/>
      <c r="H136" s="192"/>
      <c r="I136" s="192"/>
      <c r="J136" s="192"/>
      <c r="K136" s="192"/>
    </row>
    <row r="137" spans="1:11" ht="12.75">
      <c r="A137" s="193">
        <v>54</v>
      </c>
      <c r="B137" s="6" t="s">
        <v>209</v>
      </c>
      <c r="C137" s="194"/>
      <c r="D137" s="194"/>
      <c r="E137" s="194"/>
      <c r="F137" s="194"/>
      <c r="G137" s="194"/>
      <c r="H137" s="194"/>
      <c r="I137" s="194"/>
      <c r="J137" s="194"/>
      <c r="K137" s="195"/>
    </row>
    <row r="138" spans="1:11" ht="12.75">
      <c r="A138" s="126"/>
      <c r="B138" s="127" t="s">
        <v>210</v>
      </c>
      <c r="C138" s="196">
        <v>27736</v>
      </c>
      <c r="D138" s="197">
        <v>0.108</v>
      </c>
      <c r="E138" s="197"/>
      <c r="F138" s="198">
        <v>122645577</v>
      </c>
      <c r="G138" s="197">
        <v>0.0736</v>
      </c>
      <c r="H138" s="198">
        <v>4422</v>
      </c>
      <c r="I138" s="198"/>
      <c r="J138" s="199">
        <v>145</v>
      </c>
      <c r="K138" s="198">
        <v>548301</v>
      </c>
    </row>
    <row r="139" spans="1:11" ht="12.75">
      <c r="A139" s="133"/>
      <c r="B139" s="82"/>
      <c r="C139" s="140"/>
      <c r="D139" s="141"/>
      <c r="E139" s="141"/>
      <c r="F139" s="141"/>
      <c r="G139" s="140"/>
      <c r="H139" s="134"/>
      <c r="I139" s="134"/>
      <c r="J139" s="134"/>
      <c r="K139" s="134"/>
    </row>
    <row r="140" spans="1:11" ht="12.75">
      <c r="A140" s="126">
        <v>55</v>
      </c>
      <c r="B140" s="127" t="s">
        <v>211</v>
      </c>
      <c r="C140" s="128">
        <v>3344</v>
      </c>
      <c r="D140" s="129">
        <v>0.013</v>
      </c>
      <c r="E140" s="129"/>
      <c r="F140" s="130">
        <v>170007989</v>
      </c>
      <c r="G140" s="129">
        <v>0.102</v>
      </c>
      <c r="H140" s="130">
        <v>50840</v>
      </c>
      <c r="I140" s="130"/>
      <c r="J140" s="136">
        <v>298</v>
      </c>
      <c r="K140" s="130">
        <v>7219044</v>
      </c>
    </row>
    <row r="141" spans="1:11" ht="12.75">
      <c r="A141" s="133"/>
      <c r="B141" s="82"/>
      <c r="C141" s="134"/>
      <c r="D141" s="134"/>
      <c r="E141" s="134"/>
      <c r="F141" s="134"/>
      <c r="G141" s="134"/>
      <c r="H141" s="134"/>
      <c r="I141" s="134"/>
      <c r="J141" s="134"/>
      <c r="K141" s="134"/>
    </row>
    <row r="142" spans="1:11" ht="12.75">
      <c r="A142" s="193">
        <v>56</v>
      </c>
      <c r="B142" s="6" t="s">
        <v>212</v>
      </c>
      <c r="C142" s="200"/>
      <c r="D142" s="200"/>
      <c r="E142" s="200"/>
      <c r="F142" s="200"/>
      <c r="G142" s="200"/>
      <c r="H142" s="200"/>
      <c r="I142" s="200"/>
      <c r="J142" s="200"/>
      <c r="K142" s="200"/>
    </row>
    <row r="143" spans="1:11" ht="12.75">
      <c r="A143" s="126"/>
      <c r="B143" s="127" t="s">
        <v>213</v>
      </c>
      <c r="C143" s="196">
        <v>8058</v>
      </c>
      <c r="D143" s="197">
        <v>0.0314</v>
      </c>
      <c r="E143" s="197"/>
      <c r="F143" s="198">
        <v>29690738</v>
      </c>
      <c r="G143" s="197">
        <v>0.0178</v>
      </c>
      <c r="H143" s="198">
        <v>3685</v>
      </c>
      <c r="I143" s="198"/>
      <c r="J143" s="199">
        <v>36</v>
      </c>
      <c r="K143" s="198">
        <v>436860</v>
      </c>
    </row>
    <row r="144" spans="1:11" ht="12.75">
      <c r="A144" s="133"/>
      <c r="B144" s="82"/>
      <c r="C144" s="134"/>
      <c r="D144" s="134"/>
      <c r="E144" s="134"/>
      <c r="F144" s="134"/>
      <c r="G144" s="134"/>
      <c r="H144" s="134"/>
      <c r="I144" s="134"/>
      <c r="J144" s="134"/>
      <c r="K144" s="134"/>
    </row>
    <row r="145" spans="1:11" ht="12.75">
      <c r="A145" s="126">
        <v>61</v>
      </c>
      <c r="B145" s="127" t="s">
        <v>63</v>
      </c>
      <c r="C145" s="128">
        <v>1242</v>
      </c>
      <c r="D145" s="129">
        <v>0.0048</v>
      </c>
      <c r="E145" s="129"/>
      <c r="F145" s="130">
        <v>3569301</v>
      </c>
      <c r="G145" s="129">
        <v>0.0021</v>
      </c>
      <c r="H145" s="130">
        <v>2874</v>
      </c>
      <c r="I145" s="130"/>
      <c r="J145" s="136">
        <v>6</v>
      </c>
      <c r="K145" s="130">
        <v>16467</v>
      </c>
    </row>
    <row r="146" spans="1:11" ht="12.75">
      <c r="A146" s="133"/>
      <c r="B146" s="82"/>
      <c r="C146" s="134"/>
      <c r="D146" s="134"/>
      <c r="E146" s="134"/>
      <c r="F146" s="134"/>
      <c r="G146" s="134"/>
      <c r="H146" s="134"/>
      <c r="I146" s="134"/>
      <c r="J146" s="134"/>
      <c r="K146" s="134"/>
    </row>
    <row r="147" spans="1:11" ht="12.75">
      <c r="A147" s="126">
        <v>62</v>
      </c>
      <c r="B147" s="127" t="s">
        <v>64</v>
      </c>
      <c r="C147" s="128">
        <v>9960</v>
      </c>
      <c r="D147" s="129">
        <v>0.0388</v>
      </c>
      <c r="E147" s="129"/>
      <c r="F147" s="130">
        <v>21628854</v>
      </c>
      <c r="G147" s="129">
        <v>0.013</v>
      </c>
      <c r="H147" s="130">
        <v>2172</v>
      </c>
      <c r="I147" s="130"/>
      <c r="J147" s="136">
        <v>12</v>
      </c>
      <c r="K147" s="130">
        <v>59436</v>
      </c>
    </row>
    <row r="148" spans="1:11" ht="12.75">
      <c r="A148" s="133">
        <v>622</v>
      </c>
      <c r="B148" s="82" t="s">
        <v>214</v>
      </c>
      <c r="C148" s="134">
        <v>40</v>
      </c>
      <c r="D148" s="141">
        <v>0.0002</v>
      </c>
      <c r="E148" s="141"/>
      <c r="F148" s="140">
        <v>53622</v>
      </c>
      <c r="G148" s="141">
        <v>0</v>
      </c>
      <c r="H148" s="134">
        <v>1341</v>
      </c>
      <c r="I148" s="134"/>
      <c r="J148" s="134">
        <v>0</v>
      </c>
      <c r="K148" s="134">
        <v>0</v>
      </c>
    </row>
    <row r="149" spans="1:11" ht="12.75">
      <c r="A149" s="133">
        <v>623</v>
      </c>
      <c r="B149" s="82" t="s">
        <v>215</v>
      </c>
      <c r="C149" s="134">
        <v>148</v>
      </c>
      <c r="D149" s="141">
        <v>0.0006</v>
      </c>
      <c r="E149" s="141"/>
      <c r="F149" s="140">
        <v>1081126</v>
      </c>
      <c r="G149" s="141">
        <v>0.0006</v>
      </c>
      <c r="H149" s="140">
        <v>7305</v>
      </c>
      <c r="I149" s="140"/>
      <c r="J149" s="144">
        <v>0</v>
      </c>
      <c r="K149" s="143">
        <v>0</v>
      </c>
    </row>
    <row r="150" spans="1:11" ht="12.75">
      <c r="A150" s="133">
        <v>624</v>
      </c>
      <c r="B150" s="82" t="s">
        <v>216</v>
      </c>
      <c r="C150" s="134">
        <v>513</v>
      </c>
      <c r="D150" s="141">
        <v>0.002</v>
      </c>
      <c r="E150" s="141"/>
      <c r="F150" s="140">
        <v>445457</v>
      </c>
      <c r="G150" s="141">
        <v>0.0003</v>
      </c>
      <c r="H150" s="140">
        <v>868</v>
      </c>
      <c r="I150" s="140"/>
      <c r="J150" s="144" t="s">
        <v>95</v>
      </c>
      <c r="K150" s="143" t="s">
        <v>95</v>
      </c>
    </row>
    <row r="151" spans="1:11" ht="12.75">
      <c r="A151" s="133"/>
      <c r="B151" s="82"/>
      <c r="C151" s="134"/>
      <c r="D151" s="134"/>
      <c r="E151" s="134"/>
      <c r="F151" s="134"/>
      <c r="G151" s="134"/>
      <c r="H151" s="134"/>
      <c r="I151" s="134"/>
      <c r="J151" s="134"/>
      <c r="K151" s="134"/>
    </row>
    <row r="152" spans="1:11" ht="12.75">
      <c r="A152" s="126">
        <v>71</v>
      </c>
      <c r="B152" s="127" t="s">
        <v>217</v>
      </c>
      <c r="C152" s="128">
        <v>5564</v>
      </c>
      <c r="D152" s="129">
        <v>0.0217</v>
      </c>
      <c r="E152" s="129"/>
      <c r="F152" s="130">
        <v>14312077</v>
      </c>
      <c r="G152" s="129">
        <v>0.0086</v>
      </c>
      <c r="H152" s="130">
        <v>2572</v>
      </c>
      <c r="I152" s="130"/>
      <c r="J152" s="136">
        <v>17</v>
      </c>
      <c r="K152" s="130">
        <v>111294</v>
      </c>
    </row>
    <row r="153" spans="1:11" ht="12.75">
      <c r="A153" s="92">
        <v>711</v>
      </c>
      <c r="B153" s="17" t="s">
        <v>218</v>
      </c>
      <c r="C153" s="145"/>
      <c r="D153" s="145"/>
      <c r="E153" s="145"/>
      <c r="F153" s="145"/>
      <c r="G153" s="145"/>
      <c r="H153" s="145"/>
      <c r="I153" s="145"/>
      <c r="J153" s="145"/>
      <c r="K153" s="145"/>
    </row>
    <row r="154" spans="1:11" ht="12.75">
      <c r="A154" s="133"/>
      <c r="B154" s="82" t="s">
        <v>219</v>
      </c>
      <c r="C154" s="148">
        <v>3683</v>
      </c>
      <c r="D154" s="147">
        <v>0.0143</v>
      </c>
      <c r="E154" s="147"/>
      <c r="F154" s="148">
        <v>4755564</v>
      </c>
      <c r="G154" s="147">
        <v>0.0029</v>
      </c>
      <c r="H154" s="148">
        <v>1291</v>
      </c>
      <c r="I154" s="148"/>
      <c r="J154" s="146">
        <v>5</v>
      </c>
      <c r="K154" s="148">
        <v>26672</v>
      </c>
    </row>
    <row r="155" spans="1:11" ht="12.75">
      <c r="A155" s="133">
        <v>712</v>
      </c>
      <c r="B155" s="82" t="s">
        <v>220</v>
      </c>
      <c r="C155" s="134">
        <v>39</v>
      </c>
      <c r="D155" s="141">
        <v>0.0002</v>
      </c>
      <c r="E155" s="141"/>
      <c r="F155" s="140">
        <v>84042</v>
      </c>
      <c r="G155" s="141">
        <v>0.0001</v>
      </c>
      <c r="H155" s="140">
        <v>2155</v>
      </c>
      <c r="I155" s="140"/>
      <c r="J155" s="134">
        <v>0</v>
      </c>
      <c r="K155" s="134">
        <v>0</v>
      </c>
    </row>
    <row r="156" spans="1:11" ht="12.75">
      <c r="A156" s="133">
        <v>713</v>
      </c>
      <c r="B156" s="82" t="s">
        <v>221</v>
      </c>
      <c r="C156" s="140">
        <v>1842</v>
      </c>
      <c r="D156" s="141">
        <v>0.0072</v>
      </c>
      <c r="E156" s="141"/>
      <c r="F156" s="140">
        <v>9472471</v>
      </c>
      <c r="G156" s="141">
        <v>0.0057</v>
      </c>
      <c r="H156" s="140">
        <v>5142</v>
      </c>
      <c r="I156" s="140"/>
      <c r="J156" s="134">
        <v>12</v>
      </c>
      <c r="K156" s="140">
        <v>84622</v>
      </c>
    </row>
    <row r="157" spans="1:11" ht="12.75">
      <c r="A157" s="133"/>
      <c r="B157" s="82"/>
      <c r="C157" s="134"/>
      <c r="D157" s="134"/>
      <c r="E157" s="134"/>
      <c r="F157" s="134"/>
      <c r="G157" s="134"/>
      <c r="H157" s="134"/>
      <c r="I157" s="134"/>
      <c r="J157" s="134"/>
      <c r="K157" s="134"/>
    </row>
    <row r="158" spans="1:11" ht="12.75">
      <c r="A158" s="126">
        <v>72</v>
      </c>
      <c r="B158" s="127" t="s">
        <v>222</v>
      </c>
      <c r="C158" s="128">
        <v>11797</v>
      </c>
      <c r="D158" s="129">
        <v>0.0459</v>
      </c>
      <c r="E158" s="129"/>
      <c r="F158" s="130">
        <v>20795842</v>
      </c>
      <c r="G158" s="129">
        <v>0.0125</v>
      </c>
      <c r="H158" s="130">
        <v>1763</v>
      </c>
      <c r="I158" s="130"/>
      <c r="J158" s="136">
        <v>25</v>
      </c>
      <c r="K158" s="130">
        <v>141986</v>
      </c>
    </row>
    <row r="159" spans="1:11" ht="12.75">
      <c r="A159" s="133">
        <v>721</v>
      </c>
      <c r="B159" s="82" t="s">
        <v>223</v>
      </c>
      <c r="C159" s="134">
        <v>839</v>
      </c>
      <c r="D159" s="141">
        <v>0.0033</v>
      </c>
      <c r="E159" s="141"/>
      <c r="F159" s="140">
        <v>8347724</v>
      </c>
      <c r="G159" s="141">
        <v>0.005</v>
      </c>
      <c r="H159" s="140">
        <v>9950</v>
      </c>
      <c r="I159" s="140"/>
      <c r="J159" s="134">
        <v>7</v>
      </c>
      <c r="K159" s="140">
        <v>74878</v>
      </c>
    </row>
    <row r="160" spans="1:11" ht="12.75">
      <c r="A160" s="133">
        <v>722</v>
      </c>
      <c r="B160" s="82" t="s">
        <v>224</v>
      </c>
      <c r="C160" s="140">
        <v>10957</v>
      </c>
      <c r="D160" s="141">
        <v>0.0427</v>
      </c>
      <c r="E160" s="141"/>
      <c r="F160" s="140">
        <v>12448018</v>
      </c>
      <c r="G160" s="141">
        <v>0.0075</v>
      </c>
      <c r="H160" s="140">
        <v>1136</v>
      </c>
      <c r="I160" s="134"/>
      <c r="J160" s="134">
        <v>18</v>
      </c>
      <c r="K160" s="140">
        <v>67108</v>
      </c>
    </row>
    <row r="161" spans="1:11" ht="12.75">
      <c r="A161" s="133"/>
      <c r="B161" s="82"/>
      <c r="C161" s="134"/>
      <c r="D161" s="134"/>
      <c r="E161" s="134"/>
      <c r="F161" s="134"/>
      <c r="G161" s="134"/>
      <c r="H161" s="134"/>
      <c r="I161" s="134"/>
      <c r="J161" s="134"/>
      <c r="K161" s="134"/>
    </row>
    <row r="162" spans="1:11" ht="12.75">
      <c r="A162" s="126">
        <v>81</v>
      </c>
      <c r="B162" s="127" t="s">
        <v>225</v>
      </c>
      <c r="C162" s="128">
        <v>17512</v>
      </c>
      <c r="D162" s="129">
        <v>0.0682</v>
      </c>
      <c r="E162" s="129"/>
      <c r="F162" s="130">
        <v>17010002</v>
      </c>
      <c r="G162" s="129">
        <v>0.0102</v>
      </c>
      <c r="H162" s="130">
        <v>971</v>
      </c>
      <c r="I162" s="130"/>
      <c r="J162" s="136">
        <v>16</v>
      </c>
      <c r="K162" s="130">
        <v>94480</v>
      </c>
    </row>
    <row r="163" spans="1:11" ht="12.75">
      <c r="A163" s="133">
        <v>811</v>
      </c>
      <c r="B163" s="82" t="s">
        <v>226</v>
      </c>
      <c r="C163" s="140">
        <v>5053</v>
      </c>
      <c r="D163" s="141">
        <v>0.0197</v>
      </c>
      <c r="E163" s="141"/>
      <c r="F163" s="140">
        <v>3744865</v>
      </c>
      <c r="G163" s="141">
        <v>0.0022</v>
      </c>
      <c r="H163" s="134">
        <v>741</v>
      </c>
      <c r="I163" s="134"/>
      <c r="J163" s="134">
        <v>3</v>
      </c>
      <c r="K163" s="140">
        <v>538</v>
      </c>
    </row>
    <row r="164" spans="1:11" ht="12.75">
      <c r="A164" s="133">
        <v>812</v>
      </c>
      <c r="B164" s="82" t="s">
        <v>227</v>
      </c>
      <c r="C164" s="140">
        <v>11109</v>
      </c>
      <c r="D164" s="141">
        <v>0.0433</v>
      </c>
      <c r="E164" s="141"/>
      <c r="F164" s="140">
        <v>10673775</v>
      </c>
      <c r="G164" s="141">
        <v>0.0064</v>
      </c>
      <c r="H164" s="134">
        <v>961</v>
      </c>
      <c r="I164" s="134"/>
      <c r="J164" s="134">
        <v>12</v>
      </c>
      <c r="K164" s="140">
        <v>92689</v>
      </c>
    </row>
    <row r="165" spans="1:11" ht="12.75">
      <c r="A165" s="133"/>
      <c r="B165" s="82"/>
      <c r="C165" s="134"/>
      <c r="D165" s="134"/>
      <c r="E165" s="134"/>
      <c r="F165" s="134"/>
      <c r="G165" s="134"/>
      <c r="H165" s="134"/>
      <c r="I165" s="134"/>
      <c r="J165" s="134"/>
      <c r="K165" s="134"/>
    </row>
    <row r="166" spans="1:11" ht="12.75">
      <c r="A166" s="126">
        <v>92</v>
      </c>
      <c r="B166" s="127" t="s">
        <v>228</v>
      </c>
      <c r="C166" s="136">
        <v>17</v>
      </c>
      <c r="D166" s="129">
        <v>0.0001</v>
      </c>
      <c r="E166" s="129"/>
      <c r="F166" s="130">
        <v>5038</v>
      </c>
      <c r="G166" s="129">
        <v>0</v>
      </c>
      <c r="H166" s="130">
        <v>296</v>
      </c>
      <c r="I166" s="130"/>
      <c r="J166" s="136">
        <v>0</v>
      </c>
      <c r="K166" s="130">
        <v>0</v>
      </c>
    </row>
    <row r="167" spans="1:11" ht="12.75">
      <c r="A167" s="133"/>
      <c r="B167" s="82"/>
      <c r="C167" s="134"/>
      <c r="D167" s="134"/>
      <c r="E167" s="134"/>
      <c r="F167" s="134"/>
      <c r="G167" s="134"/>
      <c r="H167" s="134"/>
      <c r="I167" s="134"/>
      <c r="J167" s="134"/>
      <c r="K167" s="134"/>
    </row>
    <row r="168" spans="1:11" ht="12.75">
      <c r="A168" s="126"/>
      <c r="B168" s="127" t="s">
        <v>69</v>
      </c>
      <c r="C168" s="128">
        <v>7146</v>
      </c>
      <c r="D168" s="129">
        <v>0.0278</v>
      </c>
      <c r="E168" s="129"/>
      <c r="F168" s="130">
        <v>1151990</v>
      </c>
      <c r="G168" s="129">
        <v>0.0007</v>
      </c>
      <c r="H168" s="130">
        <v>161</v>
      </c>
      <c r="I168" s="130"/>
      <c r="J168" s="136">
        <v>0</v>
      </c>
      <c r="K168" s="130">
        <v>0</v>
      </c>
    </row>
    <row r="169" spans="1:11" ht="12.75">
      <c r="A169" s="133"/>
      <c r="B169" s="82"/>
      <c r="C169" s="134"/>
      <c r="D169" s="134"/>
      <c r="E169" s="134"/>
      <c r="F169" s="134"/>
      <c r="G169" s="134"/>
      <c r="H169" s="134"/>
      <c r="I169" s="134"/>
      <c r="J169" s="134"/>
      <c r="K169" s="134"/>
    </row>
    <row r="170" spans="1:11" ht="13.5" thickBot="1">
      <c r="A170" s="201"/>
      <c r="B170" s="14" t="s">
        <v>229</v>
      </c>
      <c r="C170" s="202">
        <v>256811</v>
      </c>
      <c r="D170" s="203">
        <v>1</v>
      </c>
      <c r="E170" s="203"/>
      <c r="F170" s="204">
        <v>1666801036</v>
      </c>
      <c r="G170" s="203">
        <v>1</v>
      </c>
      <c r="H170" s="204">
        <v>6490</v>
      </c>
      <c r="I170" s="204"/>
      <c r="J170" s="202">
        <v>1564</v>
      </c>
      <c r="K170" s="204">
        <v>17670596</v>
      </c>
    </row>
    <row r="171" spans="1:11" ht="12.75">
      <c r="A171" s="92" t="s">
        <v>154</v>
      </c>
      <c r="B171" s="153"/>
      <c r="C171" s="155"/>
      <c r="D171" s="154"/>
      <c r="E171" s="154"/>
      <c r="F171" s="155"/>
      <c r="G171" s="154"/>
      <c r="H171" s="155"/>
      <c r="I171" s="155"/>
      <c r="J171" s="155"/>
      <c r="K171" s="155"/>
    </row>
    <row r="172" spans="1:11" ht="12.75">
      <c r="A172" s="92" t="s">
        <v>155</v>
      </c>
      <c r="B172" s="153"/>
      <c r="C172" s="155"/>
      <c r="D172" s="154"/>
      <c r="E172" s="154"/>
      <c r="F172" s="155"/>
      <c r="G172" s="154"/>
      <c r="H172" s="155"/>
      <c r="I172" s="155"/>
      <c r="J172" s="155"/>
      <c r="K172" s="155"/>
    </row>
    <row r="173" spans="1:11" ht="12.75">
      <c r="A173" s="92" t="s">
        <v>156</v>
      </c>
      <c r="B173" s="153"/>
      <c r="C173" s="155"/>
      <c r="D173" s="154"/>
      <c r="E173" s="154"/>
      <c r="F173" s="155"/>
      <c r="G173" s="154"/>
      <c r="H173" s="155"/>
      <c r="I173" s="155"/>
      <c r="J173" s="155"/>
      <c r="K173" s="155"/>
    </row>
    <row r="174" spans="1:11" ht="12.75">
      <c r="A174" s="92" t="s">
        <v>157</v>
      </c>
      <c r="B174" s="153"/>
      <c r="C174" s="155"/>
      <c r="D174" s="154"/>
      <c r="E174" s="154"/>
      <c r="F174" s="155"/>
      <c r="G174" s="154"/>
      <c r="H174" s="155"/>
      <c r="I174" s="155"/>
      <c r="J174" s="155"/>
      <c r="K174" s="155"/>
    </row>
    <row r="175" spans="1:11" ht="12.75">
      <c r="A175" s="92" t="s">
        <v>718</v>
      </c>
      <c r="B175" s="153"/>
      <c r="C175" s="155"/>
      <c r="D175" s="154"/>
      <c r="E175" s="154"/>
      <c r="F175" s="155"/>
      <c r="G175" s="154"/>
      <c r="H175" s="155"/>
      <c r="I175" s="155"/>
      <c r="J175" s="155"/>
      <c r="K175" s="155"/>
    </row>
    <row r="176" spans="1:11" ht="12.75">
      <c r="A176" s="92" t="s">
        <v>717</v>
      </c>
      <c r="B176" s="153"/>
      <c r="C176" s="155"/>
      <c r="D176" s="154"/>
      <c r="E176" s="154"/>
      <c r="F176" s="155"/>
      <c r="G176" s="154"/>
      <c r="H176" s="155"/>
      <c r="I176" s="155"/>
      <c r="J176" s="155"/>
      <c r="K176" s="155"/>
    </row>
    <row r="177" spans="1:11" ht="12.75">
      <c r="A177" s="92" t="s">
        <v>158</v>
      </c>
      <c r="B177" s="153"/>
      <c r="C177" s="17"/>
      <c r="D177" s="17"/>
      <c r="E177" s="17"/>
      <c r="F177" s="17"/>
      <c r="G177" s="17"/>
      <c r="H177" s="17"/>
      <c r="I177" s="17"/>
      <c r="J177" s="155"/>
      <c r="K177" s="15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 2004 NY State Corporate Tax Statistical Report</dc:title>
  <dc:subject/>
  <dc:creator> </dc:creator>
  <cp:keywords>corporate,tax,statistics,data.business,report,corp,2004</cp:keywords>
  <dc:description/>
  <cp:lastModifiedBy> </cp:lastModifiedBy>
  <dcterms:created xsi:type="dcterms:W3CDTF">2008-04-16T19:53:26Z</dcterms:created>
  <dcterms:modified xsi:type="dcterms:W3CDTF">2008-04-17T22:03:59Z</dcterms:modified>
  <cp:category/>
  <cp:version/>
  <cp:contentType/>
  <cp:contentStatus/>
</cp:coreProperties>
</file>